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updateLinks="never" defaultThemeVersion="124226"/>
  <bookViews>
    <workbookView xWindow="240" yWindow="585" windowWidth="14805" windowHeight="7530" firstSheet="4" activeTab="4"/>
  </bookViews>
  <sheets>
    <sheet name="Содержание" sheetId="30" r:id="rId1"/>
    <sheet name="FIXIT" sheetId="78" r:id="rId2"/>
    <sheet name="GeoDrain" sheetId="33" r:id="rId3"/>
    <sheet name="Hauraton TOP" sheetId="29" r:id="rId4"/>
    <sheet name="Водосток Profil" sheetId="72" r:id="rId5"/>
  </sheets>
  <externalReferences>
    <externalReference r:id="rId6"/>
  </externalReferences>
  <definedNames>
    <definedName name="qqq">#REF!</definedName>
    <definedName name="Вариант">#REF!</definedName>
    <definedName name="Вариант1">'[1]КОРЕЯ пленки'!$A$3:$A$4</definedName>
    <definedName name="Вариант2">#REF!</definedName>
    <definedName name="Вариант3">#REF!</definedName>
    <definedName name="Вариант4">#REF!</definedName>
  </definedNames>
  <calcPr calcId="125725"/>
</workbook>
</file>

<file path=xl/calcChain.xml><?xml version="1.0" encoding="utf-8"?>
<calcChain xmlns="http://schemas.openxmlformats.org/spreadsheetml/2006/main">
  <c r="G10" i="78"/>
  <c r="M39" i="72" l="1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16" i="78" l="1"/>
  <c r="G15"/>
  <c r="G14"/>
  <c r="G13"/>
  <c r="G12"/>
  <c r="G11"/>
  <c r="G9"/>
  <c r="D15" i="29" l="1"/>
  <c r="D14"/>
  <c r="D13"/>
  <c r="D12"/>
  <c r="D11"/>
  <c r="D10"/>
  <c r="D9"/>
  <c r="E33" i="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15" i="29" l="1"/>
  <c r="E14"/>
  <c r="E13"/>
  <c r="E12"/>
  <c r="E11"/>
  <c r="E10"/>
  <c r="E9"/>
</calcChain>
</file>

<file path=xl/sharedStrings.xml><?xml version="1.0" encoding="utf-8"?>
<sst xmlns="http://schemas.openxmlformats.org/spreadsheetml/2006/main" count="291" uniqueCount="191">
  <si>
    <t>СОДЕРЖАНИЕ</t>
  </si>
  <si>
    <t>рулон</t>
  </si>
  <si>
    <t>Наименование</t>
  </si>
  <si>
    <t>ед. изм.</t>
  </si>
  <si>
    <t>шт.</t>
  </si>
  <si>
    <t>www.profil.com.ua</t>
  </si>
  <si>
    <t>Система 90/75</t>
  </si>
  <si>
    <t>Система 130/100</t>
  </si>
  <si>
    <t>Наименование товара</t>
  </si>
  <si>
    <t>Код тов.</t>
  </si>
  <si>
    <t>п.м.</t>
  </si>
  <si>
    <t>001</t>
  </si>
  <si>
    <t>002</t>
  </si>
  <si>
    <t>003</t>
  </si>
  <si>
    <t>004</t>
  </si>
  <si>
    <t>005</t>
  </si>
  <si>
    <t>006</t>
  </si>
  <si>
    <t>007</t>
  </si>
  <si>
    <t>107 L</t>
  </si>
  <si>
    <t>007 L</t>
  </si>
  <si>
    <t>107 P</t>
  </si>
  <si>
    <t>007 P</t>
  </si>
  <si>
    <t>008</t>
  </si>
  <si>
    <t>009</t>
  </si>
  <si>
    <t>010</t>
  </si>
  <si>
    <t>011</t>
  </si>
  <si>
    <t>012</t>
  </si>
  <si>
    <t>014</t>
  </si>
  <si>
    <t>015</t>
  </si>
  <si>
    <t xml:space="preserve">Тройник   Ø100/100/60º </t>
  </si>
  <si>
    <t>017</t>
  </si>
  <si>
    <t>018</t>
  </si>
  <si>
    <t>021</t>
  </si>
  <si>
    <t>119 А</t>
  </si>
  <si>
    <t>019 A</t>
  </si>
  <si>
    <t>119 В</t>
  </si>
  <si>
    <t>019 B</t>
  </si>
  <si>
    <t>019 C</t>
  </si>
  <si>
    <t>120В</t>
  </si>
  <si>
    <t>120Р</t>
  </si>
  <si>
    <t>евро/м.п.</t>
  </si>
  <si>
    <t>евро/рулон</t>
  </si>
  <si>
    <t>Скидка, %</t>
  </si>
  <si>
    <t>Plastter</t>
  </si>
  <si>
    <t>Salux</t>
  </si>
  <si>
    <t>Tenax</t>
  </si>
  <si>
    <t>Битумная черепица</t>
  </si>
  <si>
    <t>Водосток Plannja</t>
  </si>
  <si>
    <t>Водосток Profil</t>
  </si>
  <si>
    <t>Гидропояс</t>
  </si>
  <si>
    <t>Краксы</t>
  </si>
  <si>
    <t>Мансардные окна</t>
  </si>
  <si>
    <t>Мембраны SD</t>
  </si>
  <si>
    <t>Сетки JUTA</t>
  </si>
  <si>
    <t>Геосинтетика</t>
  </si>
  <si>
    <t>*заказные позиции</t>
  </si>
  <si>
    <t>*складские позиции</t>
  </si>
  <si>
    <t>Наименование изделия</t>
  </si>
  <si>
    <t>Вид</t>
  </si>
  <si>
    <t>GeoDrain</t>
  </si>
  <si>
    <t>Hauraton/ТОР</t>
  </si>
  <si>
    <t>HAURATON TOP_Landscaping</t>
  </si>
  <si>
    <t>Артикул</t>
  </si>
  <si>
    <t>Дилерская цена,              евро/ шт.</t>
  </si>
  <si>
    <t>HAURATON TOP Комплект аксесуарів для чорниго жолоба: 2 глухі заглушки та вертик. випуск</t>
  </si>
  <si>
    <t>HAURATON TOP Комплект аксесуарів для сірого жолоба: 2 глухі заглушки та вертик. випуск</t>
  </si>
  <si>
    <t>HAURATON TOP Комплект аксесуарів для жолоба: 2 глухі заглушки, вертик. випуск, корзина для крупного сміття та гідрозатвор</t>
  </si>
  <si>
    <t>Введите скидку</t>
  </si>
  <si>
    <r>
      <rPr>
        <b/>
        <i/>
        <u/>
        <sz val="11"/>
        <color rgb="FF0070C0"/>
        <rFont val="Calibri"/>
        <family val="2"/>
        <charset val="204"/>
        <scheme val="minor"/>
      </rPr>
      <t>Розница</t>
    </r>
    <r>
      <rPr>
        <b/>
        <i/>
        <sz val="11"/>
        <color rgb="FF0070C0"/>
        <rFont val="Calibri"/>
        <family val="2"/>
        <charset val="204"/>
        <scheme val="minor"/>
      </rPr>
      <t>, евро/ шт.</t>
    </r>
  </si>
  <si>
    <t>Прайс розница</t>
  </si>
  <si>
    <t>Hauraton Recyfix</t>
  </si>
  <si>
    <t>Софит ASKO</t>
  </si>
  <si>
    <t>Софит Соффит</t>
  </si>
  <si>
    <t>Сайдинг FaSiding</t>
  </si>
  <si>
    <t>Плёнки и мембраны Juta</t>
  </si>
  <si>
    <t>HAURATON TOP Жолоб DN 90 (134х 95х 1000), PE-PP, з оцинк. решіткою щілинною (щель 9 мм), кл. CAR TRAFFIC, 1 м.п.</t>
  </si>
  <si>
    <t>HAURATON TOP Жолоб DN 90 (134х 95х 1000), PE-PP (чорний), з решіткою PP -copo прямокут. отвір (8/21), кл. CAR TRAFFIC,, 1 м.п.</t>
  </si>
  <si>
    <t>HAURATON TOP Жолоб DN 90 (134х 95х 1000), PE-PP (сірий), з решіткою PP -copo прямокут. отвір (8/21), кл. CAR TRAFFIC,, 1 м.п.</t>
  </si>
  <si>
    <t>HAURATON TOP Жолоб DN 90 (134х 95х 1000), PE-PP (сірий), з решіткою РЕ-РР щілинною (подовжня щілина), кл. А15, 1 м.п.</t>
  </si>
  <si>
    <t xml:space="preserve">Дренажні труби GeoDrain® </t>
  </si>
  <si>
    <t>Дренажна труба GeoDrain 50 мм (в бухті  50м)</t>
  </si>
  <si>
    <t>Дренажна труба GeoDrain 80 мм (в бухті 50м)</t>
  </si>
  <si>
    <t>Дренажна труба GeoDrain 110 мм (в бухті50м)</t>
  </si>
  <si>
    <t>З`єднувач труби GeoDrain 50 мм</t>
  </si>
  <si>
    <t>З`єднувач труби GeoDrain 80 мм</t>
  </si>
  <si>
    <t>З`єднувач труби GeoDrain 110 мм</t>
  </si>
  <si>
    <t>З`єднувач труби редукційний GeoDrain 80х50 мм</t>
  </si>
  <si>
    <t>З`єднувач труби редукційний GeoDrain 110х50 мм</t>
  </si>
  <si>
    <t>З`єднувач труби редукційний GeoDrain 110х80 мм</t>
  </si>
  <si>
    <t>Трійник GeoDrain 50х50/90</t>
  </si>
  <si>
    <t>Трійник GeoDrain  80х80/90</t>
  </si>
  <si>
    <t>Трійник GeoDrain 110х110/90</t>
  </si>
  <si>
    <t>Трійник редукційний GeoDrain 80х50 мм</t>
  </si>
  <si>
    <t>Трійник редукційний GeoDrain 110х50 мм</t>
  </si>
  <si>
    <t>Трійник редукційний GeoDrain 110х80 мм</t>
  </si>
  <si>
    <t>Телескоп GeoDrain з перфорованою чавунною кришкою 315 мм під навантаження 1,5 т</t>
  </si>
  <si>
    <t>Телескоп GeoDrain з перфорованою чавунною кришкою 315 мм під навантаження 12,5 т</t>
  </si>
  <si>
    <t>Телескоп GeoDrain з перфорованою чавунною кришкою 315 мм під навантаження 40 т</t>
  </si>
  <si>
    <t>Телескоп GeoDrain з неперфорованою чавунною кришкою 315 мм під навантаження 1,5 т</t>
  </si>
  <si>
    <t>Телескоп GeoDrain з неперфорованою чавунною кришкою 315 мм під навантаження 12,5 т</t>
  </si>
  <si>
    <t>Телескоп GeoDrain з неперфорованою чавунною кришкою 315 мм під навантаження 40 т</t>
  </si>
  <si>
    <t>Кришка/дно для колодязя GeoDrain 315 мм</t>
  </si>
  <si>
    <t>Ущільнююче кільце GeoDrain 315 мм</t>
  </si>
  <si>
    <t>Колодязь GeoDrain L=1,5 м, 110х2</t>
  </si>
  <si>
    <t>Колодязь GeoDrain L=1,5 м, 110х3</t>
  </si>
  <si>
    <t>Колодязь GeoDrain L=1,5 м, 110х4</t>
  </si>
  <si>
    <t>Лента К-2 (Lipex)</t>
  </si>
  <si>
    <t>Лента АЛ-1 (Alutex)</t>
  </si>
  <si>
    <t>Лента М-1 (Jutadach SP Super)</t>
  </si>
  <si>
    <t>Лента М-2 (Jutadach SP 38)</t>
  </si>
  <si>
    <t>Аксессуары к ПВХ-мембранам (Россия)</t>
  </si>
  <si>
    <t>Крепеж строительный</t>
  </si>
  <si>
    <t>Цена со скидкой, евро/м.пог. (шт)</t>
  </si>
  <si>
    <t>Цена розничная, евро/м.пог. (шт)</t>
  </si>
  <si>
    <t>Цена со скидкой, евро/рулон</t>
  </si>
  <si>
    <t>Чердачные лестницы Atrium</t>
  </si>
  <si>
    <t>FIXIT</t>
  </si>
  <si>
    <t>Лента Т-2 (Jutafol PROF)</t>
  </si>
  <si>
    <t>Лента У-1 (Jutafol TPK)</t>
  </si>
  <si>
    <t xml:space="preserve">Лента К2Ш </t>
  </si>
  <si>
    <t>* Элементы производятся в коричневом и сером цвете</t>
  </si>
  <si>
    <t>** Элемент производится в коричневом RAL 8017 и белом цвете RAL 9016</t>
  </si>
  <si>
    <t>Размер рулона</t>
  </si>
  <si>
    <t>15мм*45м</t>
  </si>
  <si>
    <t>50мм*50м</t>
  </si>
  <si>
    <t>50мм*25м</t>
  </si>
  <si>
    <t>38мм*50м</t>
  </si>
  <si>
    <t>12мм*50м</t>
  </si>
  <si>
    <t>Ø7мм*10м</t>
  </si>
  <si>
    <t>Фиброцементные плиты</t>
  </si>
  <si>
    <t>Фасадные панели VOX</t>
  </si>
  <si>
    <t>Сайдинг VOX</t>
  </si>
  <si>
    <t>Чердачные лестницы Oman</t>
  </si>
  <si>
    <t>Чердачные лестницы Roto</t>
  </si>
  <si>
    <t>Hauraton бордюры и газонные решетки</t>
  </si>
  <si>
    <t>Лента UNI (Jutavap)</t>
  </si>
  <si>
    <t>60мм*25м</t>
  </si>
  <si>
    <t>Аксессуары для ПВХ-мембраны Vinitex</t>
  </si>
  <si>
    <t>ПВХ-мембраны Vinitex</t>
  </si>
  <si>
    <t>ТПО-мембраны Texsalon</t>
  </si>
  <si>
    <t>Герметики</t>
  </si>
  <si>
    <t>Поликарбонатные листы Sunlite</t>
  </si>
  <si>
    <t>Радиаторы Purmo</t>
  </si>
  <si>
    <t>На ряд позиций действуют акционные цены! Уточнить информацию можно у своего менеджера</t>
  </si>
  <si>
    <t>Найменування товару</t>
  </si>
  <si>
    <t xml:space="preserve">Жолоб Ø90, довж. 3м </t>
  </si>
  <si>
    <t>RAL 7024 і RAL 8004  під замовлення</t>
  </si>
  <si>
    <t>Од. вимір.</t>
  </si>
  <si>
    <t>К-сть шт. в упак.</t>
  </si>
  <si>
    <t>Ціна роздрібна, евро</t>
  </si>
  <si>
    <t>Ціна зі знижкою, евро</t>
  </si>
  <si>
    <t xml:space="preserve">Труба водостічна Ø75, довж. 3м </t>
  </si>
  <si>
    <t>Кут зовнішній "Z"  90º</t>
  </si>
  <si>
    <t>Кут зовнішній "Z"  135º</t>
  </si>
  <si>
    <t>Кут  внутрішній "W" 90º</t>
  </si>
  <si>
    <t>Кут внутрішній "W" 135º</t>
  </si>
  <si>
    <t>Заглушка жолоба права Р</t>
  </si>
  <si>
    <t>Заглушка жолоба ліва L</t>
  </si>
  <si>
    <t>Ливнеприймач лівий L</t>
  </si>
  <si>
    <t>Ливнеприеймач правий Р</t>
  </si>
  <si>
    <t>Коліно Ø75/60º</t>
  </si>
  <si>
    <t>Зєднувач труби водостічної</t>
  </si>
  <si>
    <t xml:space="preserve">Зєднувач жолоба </t>
  </si>
  <si>
    <t>Ревізія без решітки</t>
  </si>
  <si>
    <t>Тримач жолоба пласт.</t>
  </si>
  <si>
    <t xml:space="preserve">Трійник редукційний. Ø100/75/60º </t>
  </si>
  <si>
    <t xml:space="preserve">Трійник Ø75/75/60º </t>
  </si>
  <si>
    <t>Тримач жолоба метал.</t>
  </si>
  <si>
    <t>Тримач жолоба метал малий</t>
  </si>
  <si>
    <t>Тримач труби стальний-L100</t>
  </si>
  <si>
    <t>Тримач труби стальний-L160</t>
  </si>
  <si>
    <r>
      <t>Колодязь зливний з боковим зливом Ø75/Ø100</t>
    </r>
    <r>
      <rPr>
        <sz val="20"/>
        <rFont val="H"/>
        <charset val="204"/>
      </rPr>
      <t>*</t>
    </r>
  </si>
  <si>
    <r>
      <t>Колодязь зливний з прямим зливом Ø75/Ø100</t>
    </r>
    <r>
      <rPr>
        <sz val="20"/>
        <rFont val="H"/>
        <charset val="204"/>
      </rPr>
      <t>*</t>
    </r>
  </si>
  <si>
    <r>
      <t>Відвід  для збору води Ø75</t>
    </r>
    <r>
      <rPr>
        <sz val="20"/>
        <rFont val="H"/>
        <charset val="204"/>
      </rPr>
      <t>**</t>
    </r>
  </si>
  <si>
    <t>Введіть знижку</t>
  </si>
  <si>
    <t>PROFiL 15 років в Украині</t>
  </si>
  <si>
    <t xml:space="preserve">Жолоб Ø130, довж. 3м </t>
  </si>
  <si>
    <t xml:space="preserve">Труба водостічна Ø130, довж. 3м </t>
  </si>
  <si>
    <t>Кут º довільний (100º -170º)</t>
  </si>
  <si>
    <t>Ливнеприймач прхідний</t>
  </si>
  <si>
    <t>Коліно Ø100/60º</t>
  </si>
  <si>
    <t>Ревізія з решіткою</t>
  </si>
  <si>
    <t>Захисна сітка від листя LEVEX medium (2м)</t>
  </si>
  <si>
    <t>Трійник º Довільний</t>
  </si>
  <si>
    <t>Коліно º довільне</t>
  </si>
  <si>
    <t>Горло жолоба</t>
  </si>
  <si>
    <r>
      <t>Відвід  для збору води Ø100</t>
    </r>
    <r>
      <rPr>
        <sz val="20"/>
        <rFont val="H"/>
        <charset val="204"/>
      </rPr>
      <t>**</t>
    </r>
  </si>
  <si>
    <t>Тримач труби пластик-L160</t>
  </si>
  <si>
    <t>Тримач труби пластик.-L220</t>
  </si>
  <si>
    <t>під зам</t>
  </si>
  <si>
    <t>Прайс діє з 13.03.2015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</si>
</sst>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&quot;-&quot;??_);_(@_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Helv"/>
    </font>
    <font>
      <sz val="10"/>
      <name val="Arial CE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0"/>
      <color theme="10"/>
      <name val="Arial Cyr"/>
      <charset val="204"/>
    </font>
    <font>
      <sz val="10"/>
      <name val="Helv"/>
      <family val="2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H"/>
      <charset val="204"/>
    </font>
    <font>
      <b/>
      <sz val="11"/>
      <name val="H"/>
      <charset val="204"/>
    </font>
    <font>
      <b/>
      <sz val="11"/>
      <color indexed="53"/>
      <name val="H"/>
      <charset val="204"/>
    </font>
    <font>
      <sz val="11"/>
      <color rgb="FF0070C0"/>
      <name val="H"/>
      <charset val="204"/>
    </font>
    <font>
      <sz val="11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38"/>
    </font>
    <font>
      <b/>
      <sz val="22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u/>
      <sz val="11"/>
      <color rgb="FF0070C0"/>
      <name val="Calibri"/>
      <family val="2"/>
      <charset val="204"/>
      <scheme val="minor"/>
    </font>
    <font>
      <b/>
      <sz val="28"/>
      <color theme="9" tint="-0.249977111117893"/>
      <name val="Calibri"/>
      <family val="2"/>
      <charset val="204"/>
      <scheme val="minor"/>
    </font>
    <font>
      <b/>
      <u/>
      <sz val="16"/>
      <color theme="9" tint="-0.249977111117893"/>
      <name val="Arial Cyr"/>
      <charset val="204"/>
    </font>
    <font>
      <b/>
      <sz val="16"/>
      <color theme="9" tint="-0.249977111117893"/>
      <name val="H"/>
      <charset val="204"/>
    </font>
    <font>
      <b/>
      <sz val="11"/>
      <color indexed="10"/>
      <name val="H"/>
      <charset val="204"/>
    </font>
    <font>
      <b/>
      <sz val="12"/>
      <color indexed="53"/>
      <name val="H"/>
      <charset val="204"/>
    </font>
    <font>
      <b/>
      <sz val="11"/>
      <color theme="1"/>
      <name val="H"/>
      <charset val="204"/>
    </font>
    <font>
      <sz val="20"/>
      <color rgb="FFFF0000"/>
      <name val="H"/>
      <charset val="204"/>
    </font>
    <font>
      <b/>
      <sz val="20"/>
      <color rgb="FFFF330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0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20"/>
      <name val="H"/>
      <charset val="204"/>
    </font>
    <font>
      <u/>
      <sz val="10"/>
      <color indexed="12"/>
      <name val="Arial CE"/>
      <charset val="238"/>
    </font>
    <font>
      <sz val="10"/>
      <name val="MS Sans Serif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2"/>
      <name val="H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DC97"/>
        <bgColor indexed="64"/>
      </patternFill>
    </fill>
    <fill>
      <patternFill patternType="solid">
        <fgColor rgb="FFA1FE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/>
    <xf numFmtId="0" fontId="24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/>
    <xf numFmtId="0" fontId="29" fillId="0" borderId="0"/>
    <xf numFmtId="4" fontId="30" fillId="18" borderId="27" applyNumberFormat="0" applyProtection="0">
      <alignment vertical="center"/>
    </xf>
    <xf numFmtId="4" fontId="31" fillId="18" borderId="27" applyNumberFormat="0" applyProtection="0">
      <alignment vertical="center"/>
    </xf>
    <xf numFmtId="4" fontId="30" fillId="18" borderId="27" applyNumberFormat="0" applyProtection="0">
      <alignment horizontal="left" vertical="center" indent="1"/>
    </xf>
    <xf numFmtId="0" fontId="30" fillId="18" borderId="27" applyNumberFormat="0" applyProtection="0">
      <alignment horizontal="left" vertical="top" indent="1"/>
    </xf>
    <xf numFmtId="4" fontId="30" fillId="19" borderId="0" applyNumberFormat="0" applyProtection="0">
      <alignment horizontal="left" vertical="center" indent="1"/>
    </xf>
    <xf numFmtId="4" fontId="32" fillId="20" borderId="27" applyNumberFormat="0" applyProtection="0">
      <alignment horizontal="right" vertical="center"/>
    </xf>
    <xf numFmtId="4" fontId="32" fillId="21" borderId="27" applyNumberFormat="0" applyProtection="0">
      <alignment horizontal="right" vertical="center"/>
    </xf>
    <xf numFmtId="4" fontId="32" fillId="22" borderId="27" applyNumberFormat="0" applyProtection="0">
      <alignment horizontal="right" vertical="center"/>
    </xf>
    <xf numFmtId="4" fontId="32" fillId="23" borderId="27" applyNumberFormat="0" applyProtection="0">
      <alignment horizontal="right" vertical="center"/>
    </xf>
    <xf numFmtId="4" fontId="32" fillId="24" borderId="27" applyNumberFormat="0" applyProtection="0">
      <alignment horizontal="right" vertical="center"/>
    </xf>
    <xf numFmtId="4" fontId="32" fillId="25" borderId="27" applyNumberFormat="0" applyProtection="0">
      <alignment horizontal="right" vertical="center"/>
    </xf>
    <xf numFmtId="4" fontId="32" fillId="26" borderId="27" applyNumberFormat="0" applyProtection="0">
      <alignment horizontal="right" vertical="center"/>
    </xf>
    <xf numFmtId="4" fontId="32" fillId="27" borderId="27" applyNumberFormat="0" applyProtection="0">
      <alignment horizontal="right" vertical="center"/>
    </xf>
    <xf numFmtId="4" fontId="32" fillId="28" borderId="27" applyNumberFormat="0" applyProtection="0">
      <alignment horizontal="right" vertical="center"/>
    </xf>
    <xf numFmtId="4" fontId="30" fillId="29" borderId="2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3" fillId="31" borderId="0" applyNumberFormat="0" applyProtection="0">
      <alignment horizontal="left" vertical="center" indent="1"/>
    </xf>
    <xf numFmtId="4" fontId="32" fillId="19" borderId="27" applyNumberFormat="0" applyProtection="0">
      <alignment horizontal="right" vertical="center"/>
    </xf>
    <xf numFmtId="4" fontId="34" fillId="30" borderId="0" applyNumberFormat="0" applyProtection="0">
      <alignment horizontal="left" vertical="center" indent="1"/>
    </xf>
    <xf numFmtId="4" fontId="34" fillId="19" borderId="0" applyNumberFormat="0" applyProtection="0">
      <alignment horizontal="left" vertical="center" indent="1"/>
    </xf>
    <xf numFmtId="0" fontId="18" fillId="31" borderId="27" applyNumberFormat="0" applyProtection="0">
      <alignment horizontal="left" vertical="center" indent="1"/>
    </xf>
    <xf numFmtId="0" fontId="18" fillId="31" borderId="27" applyNumberFormat="0" applyProtection="0">
      <alignment horizontal="left" vertical="top" indent="1"/>
    </xf>
    <xf numFmtId="0" fontId="18" fillId="19" borderId="27" applyNumberFormat="0" applyProtection="0">
      <alignment horizontal="left" vertical="center" indent="1"/>
    </xf>
    <xf numFmtId="0" fontId="18" fillId="19" borderId="27" applyNumberFormat="0" applyProtection="0">
      <alignment horizontal="left" vertical="top" indent="1"/>
    </xf>
    <xf numFmtId="0" fontId="18" fillId="32" borderId="27" applyNumberFormat="0" applyProtection="0">
      <alignment horizontal="left" vertical="center" indent="1"/>
    </xf>
    <xf numFmtId="0" fontId="18" fillId="32" borderId="27" applyNumberFormat="0" applyProtection="0">
      <alignment horizontal="left" vertical="top" indent="1"/>
    </xf>
    <xf numFmtId="0" fontId="18" fillId="30" borderId="27" applyNumberFormat="0" applyProtection="0">
      <alignment horizontal="left" vertical="center" indent="1"/>
    </xf>
    <xf numFmtId="0" fontId="18" fillId="30" borderId="27" applyNumberFormat="0" applyProtection="0">
      <alignment horizontal="left" vertical="top" indent="1"/>
    </xf>
    <xf numFmtId="0" fontId="18" fillId="33" borderId="10" applyNumberFormat="0">
      <protection locked="0"/>
    </xf>
    <xf numFmtId="4" fontId="32" fillId="34" borderId="27" applyNumberFormat="0" applyProtection="0">
      <alignment vertical="center"/>
    </xf>
    <xf numFmtId="4" fontId="35" fillId="34" borderId="27" applyNumberFormat="0" applyProtection="0">
      <alignment vertical="center"/>
    </xf>
    <xf numFmtId="4" fontId="32" fillId="34" borderId="27" applyNumberFormat="0" applyProtection="0">
      <alignment horizontal="left" vertical="center" indent="1"/>
    </xf>
    <xf numFmtId="0" fontId="32" fillId="34" borderId="27" applyNumberFormat="0" applyProtection="0">
      <alignment horizontal="left" vertical="top" indent="1"/>
    </xf>
    <xf numFmtId="4" fontId="32" fillId="30" borderId="27" applyNumberFormat="0" applyProtection="0">
      <alignment horizontal="right" vertical="center"/>
    </xf>
    <xf numFmtId="4" fontId="35" fillId="30" borderId="27" applyNumberFormat="0" applyProtection="0">
      <alignment horizontal="right" vertical="center"/>
    </xf>
    <xf numFmtId="4" fontId="32" fillId="19" borderId="27" applyNumberFormat="0" applyProtection="0">
      <alignment horizontal="left" vertical="center" indent="1"/>
    </xf>
    <xf numFmtId="0" fontId="32" fillId="19" borderId="27" applyNumberFormat="0" applyProtection="0">
      <alignment horizontal="left" vertical="top" indent="1"/>
    </xf>
    <xf numFmtId="4" fontId="36" fillId="35" borderId="0" applyNumberFormat="0" applyProtection="0">
      <alignment horizontal="left" vertical="center" indent="1"/>
    </xf>
    <xf numFmtId="4" fontId="37" fillId="30" borderId="2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/>
    <xf numFmtId="9" fontId="18" fillId="0" borderId="0" applyFont="0" applyFill="0" applyBorder="0" applyAlignment="0" applyProtection="0"/>
    <xf numFmtId="0" fontId="40" fillId="0" borderId="0"/>
    <xf numFmtId="165" fontId="18" fillId="0" borderId="0" applyFont="0" applyFill="0" applyBorder="0" applyAlignment="0" applyProtection="0"/>
    <xf numFmtId="0" fontId="61" fillId="0" borderId="0"/>
    <xf numFmtId="0" fontId="18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5" fillId="0" borderId="0"/>
    <xf numFmtId="0" fontId="8" fillId="0" borderId="0"/>
    <xf numFmtId="0" fontId="78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0" fontId="81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22" fillId="0" borderId="0" applyFont="0" applyFill="0" applyBorder="0" applyAlignment="0" applyProtection="0"/>
    <xf numFmtId="0" fontId="8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2" fillId="0" borderId="0"/>
  </cellStyleXfs>
  <cellXfs count="179">
    <xf numFmtId="0" fontId="0" fillId="0" borderId="0" xfId="0"/>
    <xf numFmtId="0" fontId="18" fillId="0" borderId="0" xfId="2"/>
    <xf numFmtId="0" fontId="19" fillId="0" borderId="0" xfId="2" applyFont="1"/>
    <xf numFmtId="0" fontId="22" fillId="0" borderId="0" xfId="3" applyFont="1"/>
    <xf numFmtId="0" fontId="46" fillId="0" borderId="0" xfId="70" applyFont="1" applyFill="1"/>
    <xf numFmtId="0" fontId="46" fillId="0" borderId="0" xfId="70" applyFont="1"/>
    <xf numFmtId="0" fontId="17" fillId="0" borderId="0" xfId="1" applyAlignment="1" applyProtection="1"/>
    <xf numFmtId="0" fontId="16" fillId="3" borderId="10" xfId="0" applyFont="1" applyFill="1" applyBorder="1"/>
    <xf numFmtId="0" fontId="17" fillId="0" borderId="10" xfId="1" applyFill="1" applyBorder="1" applyAlignment="1" applyProtection="1"/>
    <xf numFmtId="0" fontId="16" fillId="0" borderId="0" xfId="0" applyFont="1"/>
    <xf numFmtId="2" fontId="55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Fill="1" applyBorder="1" applyAlignment="1" applyProtection="1">
      <alignment horizontal="left" vertical="center" wrapText="1"/>
    </xf>
    <xf numFmtId="0" fontId="57" fillId="0" borderId="10" xfId="0" applyFont="1" applyBorder="1" applyAlignment="1"/>
    <xf numFmtId="0" fontId="53" fillId="38" borderId="10" xfId="70" applyFont="1" applyFill="1" applyBorder="1" applyAlignment="1">
      <alignment horizontal="center" vertical="center" wrapText="1"/>
    </xf>
    <xf numFmtId="0" fontId="17" fillId="0" borderId="6" xfId="1" applyFill="1" applyBorder="1" applyAlignment="1" applyProtection="1"/>
    <xf numFmtId="1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/>
    </xf>
    <xf numFmtId="0" fontId="45" fillId="0" borderId="20" xfId="0" applyFont="1" applyBorder="1" applyAlignment="1">
      <alignment vertical="center" wrapText="1"/>
    </xf>
    <xf numFmtId="2" fontId="65" fillId="0" borderId="20" xfId="0" applyNumberFormat="1" applyFont="1" applyFill="1" applyBorder="1" applyAlignment="1">
      <alignment horizontal="center" vertical="center"/>
    </xf>
    <xf numFmtId="9" fontId="65" fillId="0" borderId="20" xfId="0" applyNumberFormat="1" applyFont="1" applyFill="1" applyBorder="1" applyAlignment="1">
      <alignment horizontal="center" vertical="center"/>
    </xf>
    <xf numFmtId="2" fontId="51" fillId="0" borderId="20" xfId="0" applyNumberFormat="1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2" fontId="65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54" fillId="0" borderId="1" xfId="0" applyFont="1" applyBorder="1"/>
    <xf numFmtId="0" fontId="54" fillId="0" borderId="22" xfId="0" applyFont="1" applyBorder="1"/>
    <xf numFmtId="0" fontId="54" fillId="0" borderId="5" xfId="0" applyFont="1" applyBorder="1"/>
    <xf numFmtId="2" fontId="55" fillId="0" borderId="8" xfId="0" applyNumberFormat="1" applyFont="1" applyBorder="1" applyAlignment="1">
      <alignment horizontal="center" vertical="center"/>
    </xf>
    <xf numFmtId="2" fontId="56" fillId="0" borderId="12" xfId="0" applyNumberFormat="1" applyFont="1" applyFill="1" applyBorder="1" applyAlignment="1" applyProtection="1">
      <alignment horizontal="left" vertical="center" wrapText="1"/>
    </xf>
    <xf numFmtId="2" fontId="55" fillId="0" borderId="12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wrapText="1"/>
    </xf>
    <xf numFmtId="0" fontId="17" fillId="0" borderId="0" xfId="1" applyAlignment="1" applyProtection="1">
      <alignment horizontal="center"/>
    </xf>
    <xf numFmtId="9" fontId="23" fillId="36" borderId="36" xfId="1" applyNumberFormat="1" applyFont="1" applyFill="1" applyBorder="1" applyAlignment="1" applyProtection="1">
      <alignment horizontal="center"/>
    </xf>
    <xf numFmtId="0" fontId="23" fillId="36" borderId="35" xfId="1" applyFont="1" applyFill="1" applyBorder="1" applyAlignment="1" applyProtection="1">
      <alignment horizontal="center"/>
    </xf>
    <xf numFmtId="2" fontId="55" fillId="0" borderId="13" xfId="0" applyNumberFormat="1" applyFont="1" applyBorder="1" applyAlignment="1">
      <alignment horizontal="center" vertical="center"/>
    </xf>
    <xf numFmtId="0" fontId="71" fillId="2" borderId="0" xfId="70" applyFont="1" applyFill="1"/>
    <xf numFmtId="0" fontId="48" fillId="2" borderId="0" xfId="70" applyFont="1" applyFill="1" applyBorder="1" applyAlignment="1">
      <alignment horizontal="left"/>
    </xf>
    <xf numFmtId="0" fontId="48" fillId="2" borderId="0" xfId="70" applyFont="1" applyFill="1" applyBorder="1" applyAlignment="1">
      <alignment horizontal="center" vertical="center"/>
    </xf>
    <xf numFmtId="0" fontId="72" fillId="2" borderId="0" xfId="70" applyFont="1" applyFill="1" applyBorder="1" applyAlignment="1">
      <alignment horizontal="left"/>
    </xf>
    <xf numFmtId="0" fontId="46" fillId="2" borderId="0" xfId="70" applyFont="1" applyFill="1" applyAlignment="1">
      <alignment horizontal="center" vertical="center"/>
    </xf>
    <xf numFmtId="0" fontId="46" fillId="2" borderId="0" xfId="70" applyFont="1" applyFill="1"/>
    <xf numFmtId="0" fontId="46" fillId="2" borderId="1" xfId="70" applyFont="1" applyFill="1" applyBorder="1" applyAlignment="1">
      <alignment horizontal="left" vertical="center" wrapText="1"/>
    </xf>
    <xf numFmtId="0" fontId="46" fillId="2" borderId="3" xfId="70" applyFont="1" applyFill="1" applyBorder="1" applyAlignment="1">
      <alignment horizontal="left" vertical="center"/>
    </xf>
    <xf numFmtId="0" fontId="46" fillId="2" borderId="3" xfId="70" applyFont="1" applyFill="1" applyBorder="1" applyAlignment="1">
      <alignment horizontal="center" vertical="center"/>
    </xf>
    <xf numFmtId="2" fontId="47" fillId="2" borderId="2" xfId="70" applyNumberFormat="1" applyFont="1" applyFill="1" applyBorder="1" applyAlignment="1">
      <alignment horizontal="center" vertical="center"/>
    </xf>
    <xf numFmtId="2" fontId="47" fillId="36" borderId="40" xfId="70" applyNumberFormat="1" applyFont="1" applyFill="1" applyBorder="1" applyAlignment="1">
      <alignment horizontal="center" vertical="center"/>
    </xf>
    <xf numFmtId="49" fontId="46" fillId="2" borderId="20" xfId="70" applyNumberFormat="1" applyFont="1" applyFill="1" applyBorder="1" applyAlignment="1">
      <alignment horizontal="left" vertical="center"/>
    </xf>
    <xf numFmtId="0" fontId="46" fillId="2" borderId="20" xfId="70" applyFont="1" applyFill="1" applyBorder="1" applyAlignment="1">
      <alignment horizontal="center" vertical="center"/>
    </xf>
    <xf numFmtId="2" fontId="47" fillId="2" borderId="24" xfId="70" applyNumberFormat="1" applyFont="1" applyFill="1" applyBorder="1" applyAlignment="1">
      <alignment horizontal="center" vertical="center"/>
    </xf>
    <xf numFmtId="0" fontId="46" fillId="2" borderId="5" xfId="70" applyFont="1" applyFill="1" applyBorder="1" applyAlignment="1">
      <alignment horizontal="left" vertical="center" wrapText="1"/>
    </xf>
    <xf numFmtId="0" fontId="46" fillId="2" borderId="10" xfId="70" applyFont="1" applyFill="1" applyBorder="1" applyAlignment="1">
      <alignment horizontal="left" vertical="center"/>
    </xf>
    <xf numFmtId="0" fontId="46" fillId="2" borderId="10" xfId="70" applyFont="1" applyFill="1" applyBorder="1" applyAlignment="1">
      <alignment horizontal="center" vertical="center"/>
    </xf>
    <xf numFmtId="2" fontId="47" fillId="2" borderId="7" xfId="70" applyNumberFormat="1" applyFont="1" applyFill="1" applyBorder="1" applyAlignment="1">
      <alignment horizontal="center" vertical="center"/>
    </xf>
    <xf numFmtId="2" fontId="47" fillId="36" borderId="42" xfId="70" applyNumberFormat="1" applyFont="1" applyFill="1" applyBorder="1" applyAlignment="1">
      <alignment horizontal="center" vertical="center"/>
    </xf>
    <xf numFmtId="49" fontId="46" fillId="2" borderId="10" xfId="70" applyNumberFormat="1" applyFont="1" applyFill="1" applyBorder="1" applyAlignment="1">
      <alignment horizontal="left" vertical="center"/>
    </xf>
    <xf numFmtId="0" fontId="46" fillId="0" borderId="0" xfId="70" applyFont="1" applyAlignment="1">
      <alignment horizontal="center"/>
    </xf>
    <xf numFmtId="0" fontId="46" fillId="2" borderId="12" xfId="70" applyFont="1" applyFill="1" applyBorder="1" applyAlignment="1">
      <alignment horizontal="center" vertical="center"/>
    </xf>
    <xf numFmtId="2" fontId="47" fillId="2" borderId="34" xfId="70" applyNumberFormat="1" applyFont="1" applyFill="1" applyBorder="1" applyAlignment="1">
      <alignment horizontal="center" vertical="center"/>
    </xf>
    <xf numFmtId="2" fontId="47" fillId="36" borderId="41" xfId="70" applyNumberFormat="1" applyFont="1" applyFill="1" applyBorder="1" applyAlignment="1">
      <alignment horizontal="center" vertical="center"/>
    </xf>
    <xf numFmtId="0" fontId="74" fillId="2" borderId="0" xfId="70" applyFont="1" applyFill="1" applyBorder="1" applyAlignment="1">
      <alignment vertical="center"/>
    </xf>
    <xf numFmtId="0" fontId="46" fillId="2" borderId="11" xfId="70" applyFont="1" applyFill="1" applyBorder="1" applyAlignment="1">
      <alignment horizontal="left" vertical="center" wrapText="1"/>
    </xf>
    <xf numFmtId="0" fontId="46" fillId="0" borderId="0" xfId="70" applyFont="1" applyAlignment="1">
      <alignment horizontal="center" vertical="center"/>
    </xf>
    <xf numFmtId="0" fontId="46" fillId="0" borderId="0" xfId="70" applyFont="1" applyFill="1" applyAlignment="1">
      <alignment horizontal="center" vertical="center"/>
    </xf>
    <xf numFmtId="0" fontId="46" fillId="0" borderId="0" xfId="70" applyFont="1" applyFill="1" applyAlignment="1">
      <alignment horizontal="left" vertical="center"/>
    </xf>
    <xf numFmtId="0" fontId="46" fillId="2" borderId="0" xfId="3" applyFont="1" applyFill="1"/>
    <xf numFmtId="0" fontId="46" fillId="2" borderId="0" xfId="3" applyFont="1" applyFill="1" applyAlignment="1">
      <alignment horizontal="center" vertical="center"/>
    </xf>
    <xf numFmtId="0" fontId="46" fillId="0" borderId="0" xfId="3" applyFont="1"/>
    <xf numFmtId="0" fontId="47" fillId="36" borderId="35" xfId="3" applyFont="1" applyFill="1" applyBorder="1" applyAlignment="1">
      <alignment horizontal="center" vertical="center"/>
    </xf>
    <xf numFmtId="9" fontId="47" fillId="36" borderId="36" xfId="3" applyNumberFormat="1" applyFont="1" applyFill="1" applyBorder="1" applyAlignment="1">
      <alignment horizontal="center" vertical="center"/>
    </xf>
    <xf numFmtId="0" fontId="47" fillId="2" borderId="0" xfId="3" applyFont="1" applyFill="1" applyAlignment="1">
      <alignment horizontal="left" vertical="center"/>
    </xf>
    <xf numFmtId="0" fontId="46" fillId="2" borderId="0" xfId="3" applyFont="1" applyFill="1" applyAlignment="1">
      <alignment horizontal="center"/>
    </xf>
    <xf numFmtId="2" fontId="47" fillId="36" borderId="48" xfId="3" applyNumberFormat="1" applyFont="1" applyFill="1" applyBorder="1" applyAlignment="1">
      <alignment horizontal="center" vertical="center"/>
    </xf>
    <xf numFmtId="0" fontId="46" fillId="0" borderId="0" xfId="3" applyFont="1" applyFill="1"/>
    <xf numFmtId="2" fontId="47" fillId="36" borderId="42" xfId="3" applyNumberFormat="1" applyFont="1" applyFill="1" applyBorder="1" applyAlignment="1">
      <alignment horizontal="center" vertical="center"/>
    </xf>
    <xf numFmtId="0" fontId="46" fillId="2" borderId="5" xfId="3" applyFont="1" applyFill="1" applyBorder="1" applyAlignment="1">
      <alignment wrapText="1"/>
    </xf>
    <xf numFmtId="0" fontId="46" fillId="2" borderId="10" xfId="3" applyFont="1" applyFill="1" applyBorder="1"/>
    <xf numFmtId="2" fontId="46" fillId="2" borderId="7" xfId="3" applyNumberFormat="1" applyFont="1" applyFill="1" applyBorder="1" applyAlignment="1">
      <alignment horizontal="center" vertical="center"/>
    </xf>
    <xf numFmtId="0" fontId="47" fillId="2" borderId="0" xfId="3" applyFont="1" applyFill="1"/>
    <xf numFmtId="2" fontId="47" fillId="2" borderId="7" xfId="3" applyNumberFormat="1" applyFont="1" applyFill="1" applyBorder="1" applyAlignment="1">
      <alignment horizontal="center" vertical="center"/>
    </xf>
    <xf numFmtId="0" fontId="46" fillId="2" borderId="11" xfId="3" applyFont="1" applyFill="1" applyBorder="1" applyAlignment="1">
      <alignment horizontal="left" vertical="center" wrapText="1"/>
    </xf>
    <xf numFmtId="0" fontId="46" fillId="2" borderId="12" xfId="3" applyFont="1" applyFill="1" applyBorder="1" applyAlignment="1">
      <alignment horizontal="left" vertical="center"/>
    </xf>
    <xf numFmtId="0" fontId="49" fillId="2" borderId="0" xfId="3" applyFont="1" applyFill="1"/>
    <xf numFmtId="2" fontId="47" fillId="2" borderId="34" xfId="3" applyNumberFormat="1" applyFont="1" applyFill="1" applyBorder="1" applyAlignment="1">
      <alignment horizontal="center" vertical="center"/>
    </xf>
    <xf numFmtId="0" fontId="46" fillId="0" borderId="0" xfId="3" applyFont="1" applyFill="1" applyAlignment="1">
      <alignment horizontal="center" vertical="center"/>
    </xf>
    <xf numFmtId="0" fontId="46" fillId="0" borderId="0" xfId="3" applyFont="1" applyAlignment="1">
      <alignment horizontal="center" vertical="center"/>
    </xf>
    <xf numFmtId="0" fontId="17" fillId="0" borderId="0" xfId="1" applyAlignment="1" applyProtection="1">
      <alignment horizontal="center"/>
    </xf>
    <xf numFmtId="0" fontId="44" fillId="0" borderId="0" xfId="2" applyFont="1" applyAlignment="1">
      <alignment horizontal="center" vertical="center"/>
    </xf>
    <xf numFmtId="0" fontId="18" fillId="0" borderId="0" xfId="2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18" fillId="0" borderId="0" xfId="69" applyFont="1"/>
    <xf numFmtId="0" fontId="50" fillId="0" borderId="0" xfId="3" applyFont="1"/>
    <xf numFmtId="0" fontId="66" fillId="39" borderId="0" xfId="2" applyFont="1" applyFill="1" applyAlignment="1">
      <alignment horizontal="center"/>
    </xf>
    <xf numFmtId="0" fontId="77" fillId="0" borderId="0" xfId="3" applyFont="1" applyFill="1" applyAlignment="1">
      <alignment vertical="center" wrapText="1"/>
    </xf>
    <xf numFmtId="0" fontId="18" fillId="0" borderId="0" xfId="3" applyFont="1"/>
    <xf numFmtId="0" fontId="77" fillId="0" borderId="0" xfId="3" applyFont="1" applyFill="1" applyAlignment="1"/>
    <xf numFmtId="0" fontId="18" fillId="0" borderId="0" xfId="3" applyFont="1" applyFill="1"/>
    <xf numFmtId="0" fontId="18" fillId="36" borderId="35" xfId="3" applyFont="1" applyFill="1" applyBorder="1" applyAlignment="1">
      <alignment vertical="center"/>
    </xf>
    <xf numFmtId="9" fontId="23" fillId="36" borderId="26" xfId="69" applyNumberFormat="1" applyFont="1" applyFill="1" applyBorder="1"/>
    <xf numFmtId="0" fontId="46" fillId="2" borderId="0" xfId="70" applyFont="1" applyFill="1" applyBorder="1" applyAlignment="1">
      <alignment horizontal="left" vertical="center" wrapText="1"/>
    </xf>
    <xf numFmtId="0" fontId="46" fillId="2" borderId="0" xfId="3" applyFont="1" applyFill="1" applyBorder="1" applyAlignment="1">
      <alignment horizontal="left" vertical="center"/>
    </xf>
    <xf numFmtId="0" fontId="46" fillId="2" borderId="0" xfId="70" applyFont="1" applyFill="1" applyBorder="1" applyAlignment="1">
      <alignment horizontal="center" vertical="center"/>
    </xf>
    <xf numFmtId="2" fontId="47" fillId="2" borderId="0" xfId="3" applyNumberFormat="1" applyFont="1" applyFill="1" applyBorder="1" applyAlignment="1">
      <alignment horizontal="center" vertical="center"/>
    </xf>
    <xf numFmtId="2" fontId="47" fillId="0" borderId="0" xfId="70" applyNumberFormat="1" applyFont="1" applyFill="1" applyBorder="1" applyAlignment="1">
      <alignment horizontal="center" vertical="center"/>
    </xf>
    <xf numFmtId="0" fontId="46" fillId="2" borderId="0" xfId="0" applyFont="1" applyFill="1"/>
    <xf numFmtId="9" fontId="23" fillId="0" borderId="0" xfId="69" applyNumberFormat="1" applyFont="1" applyFill="1" applyBorder="1"/>
    <xf numFmtId="0" fontId="17" fillId="0" borderId="10" xfId="1" applyFill="1" applyBorder="1" applyAlignment="1" applyProtection="1">
      <alignment horizontal="left"/>
    </xf>
    <xf numFmtId="0" fontId="17" fillId="0" borderId="10" xfId="1" applyBorder="1" applyAlignment="1" applyProtection="1"/>
    <xf numFmtId="0" fontId="20" fillId="0" borderId="37" xfId="3" applyFont="1" applyBorder="1"/>
    <xf numFmtId="0" fontId="20" fillId="0" borderId="9" xfId="3" applyFont="1" applyBorder="1"/>
    <xf numFmtId="0" fontId="20" fillId="0" borderId="42" xfId="3" applyFont="1" applyFill="1" applyBorder="1" applyAlignment="1">
      <alignment vertical="center"/>
    </xf>
    <xf numFmtId="0" fontId="59" fillId="0" borderId="17" xfId="3" applyFont="1" applyBorder="1" applyAlignment="1">
      <alignment horizontal="center" vertical="center"/>
    </xf>
    <xf numFmtId="0" fontId="59" fillId="0" borderId="42" xfId="3" applyFont="1" applyBorder="1" applyAlignment="1">
      <alignment horizontal="center" vertical="center"/>
    </xf>
    <xf numFmtId="2" fontId="20" fillId="0" borderId="16" xfId="3" applyNumberFormat="1" applyFont="1" applyFill="1" applyBorder="1" applyAlignment="1">
      <alignment horizontal="center" vertical="center"/>
    </xf>
    <xf numFmtId="2" fontId="20" fillId="0" borderId="8" xfId="3" applyNumberFormat="1" applyFont="1" applyFill="1" applyBorder="1" applyAlignment="1">
      <alignment horizontal="center" vertical="center"/>
    </xf>
    <xf numFmtId="2" fontId="20" fillId="36" borderId="42" xfId="2" applyNumberFormat="1" applyFont="1" applyFill="1" applyBorder="1" applyAlignment="1">
      <alignment horizontal="center" vertical="center"/>
    </xf>
    <xf numFmtId="0" fontId="20" fillId="0" borderId="42" xfId="69" applyFont="1" applyFill="1" applyBorder="1" applyAlignment="1">
      <alignment vertical="center"/>
    </xf>
    <xf numFmtId="2" fontId="20" fillId="0" borderId="16" xfId="69" applyNumberFormat="1" applyFont="1" applyFill="1" applyBorder="1" applyAlignment="1">
      <alignment horizontal="center" vertical="center"/>
    </xf>
    <xf numFmtId="2" fontId="20" fillId="0" borderId="8" xfId="69" applyNumberFormat="1" applyFont="1" applyFill="1" applyBorder="1" applyAlignment="1">
      <alignment horizontal="center" vertical="center"/>
    </xf>
    <xf numFmtId="0" fontId="20" fillId="0" borderId="42" xfId="69" applyFont="1" applyBorder="1" applyAlignment="1">
      <alignment vertical="center"/>
    </xf>
    <xf numFmtId="2" fontId="20" fillId="0" borderId="16" xfId="69" applyNumberFormat="1" applyFont="1" applyBorder="1" applyAlignment="1">
      <alignment horizontal="center" vertical="center"/>
    </xf>
    <xf numFmtId="2" fontId="20" fillId="0" borderId="8" xfId="69" applyNumberFormat="1" applyFont="1" applyBorder="1" applyAlignment="1">
      <alignment horizontal="center" vertical="center"/>
    </xf>
    <xf numFmtId="0" fontId="59" fillId="0" borderId="41" xfId="3" applyFont="1" applyBorder="1" applyAlignment="1">
      <alignment vertical="center"/>
    </xf>
    <xf numFmtId="0" fontId="59" fillId="0" borderId="39" xfId="3" applyFont="1" applyBorder="1" applyAlignment="1">
      <alignment horizontal="center" vertical="center"/>
    </xf>
    <xf numFmtId="0" fontId="59" fillId="0" borderId="41" xfId="3" applyFont="1" applyBorder="1" applyAlignment="1">
      <alignment horizontal="center" vertical="center"/>
    </xf>
    <xf numFmtId="2" fontId="20" fillId="0" borderId="15" xfId="3" applyNumberFormat="1" applyFont="1" applyBorder="1" applyAlignment="1">
      <alignment horizontal="center" vertical="center"/>
    </xf>
    <xf numFmtId="2" fontId="20" fillId="0" borderId="13" xfId="3" applyNumberFormat="1" applyFont="1" applyBorder="1" applyAlignment="1">
      <alignment horizontal="center" vertical="center"/>
    </xf>
    <xf numFmtId="2" fontId="20" fillId="36" borderId="41" xfId="2" applyNumberFormat="1" applyFont="1" applyFill="1" applyBorder="1" applyAlignment="1">
      <alignment horizontal="center" vertical="center"/>
    </xf>
    <xf numFmtId="0" fontId="83" fillId="0" borderId="0" xfId="0" applyFont="1"/>
    <xf numFmtId="0" fontId="84" fillId="2" borderId="0" xfId="3" applyFont="1" applyFill="1" applyAlignment="1">
      <alignment horizontal="left" vertical="center"/>
    </xf>
    <xf numFmtId="0" fontId="79" fillId="0" borderId="32" xfId="3" applyFont="1" applyBorder="1" applyAlignment="1">
      <alignment horizontal="center" vertical="center"/>
    </xf>
    <xf numFmtId="0" fontId="79" fillId="0" borderId="43" xfId="3" applyFont="1" applyBorder="1" applyAlignment="1">
      <alignment horizontal="center" vertical="center"/>
    </xf>
    <xf numFmtId="0" fontId="60" fillId="0" borderId="44" xfId="3" applyFont="1" applyBorder="1" applyAlignment="1">
      <alignment horizontal="center" vertical="center"/>
    </xf>
    <xf numFmtId="0" fontId="60" fillId="0" borderId="19" xfId="3" applyFont="1" applyBorder="1" applyAlignment="1">
      <alignment horizontal="center" vertical="center"/>
    </xf>
    <xf numFmtId="0" fontId="20" fillId="37" borderId="50" xfId="3" applyFont="1" applyFill="1" applyBorder="1" applyAlignment="1">
      <alignment horizontal="center"/>
    </xf>
    <xf numFmtId="0" fontId="20" fillId="37" borderId="4" xfId="3" applyFont="1" applyFill="1" applyBorder="1" applyAlignment="1">
      <alignment horizontal="center"/>
    </xf>
    <xf numFmtId="0" fontId="79" fillId="36" borderId="32" xfId="3" applyFont="1" applyFill="1" applyBorder="1" applyAlignment="1">
      <alignment horizontal="center" vertical="center" wrapText="1"/>
    </xf>
    <xf numFmtId="0" fontId="79" fillId="36" borderId="43" xfId="3" applyFont="1" applyFill="1" applyBorder="1" applyAlignment="1">
      <alignment horizontal="center" vertical="center" wrapText="1"/>
    </xf>
    <xf numFmtId="0" fontId="60" fillId="0" borderId="32" xfId="3" applyFont="1" applyBorder="1" applyAlignment="1">
      <alignment horizontal="center" vertical="center" wrapText="1"/>
    </xf>
    <xf numFmtId="0" fontId="60" fillId="0" borderId="43" xfId="3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textRotation="90"/>
    </xf>
    <xf numFmtId="0" fontId="21" fillId="0" borderId="11" xfId="0" applyFont="1" applyBorder="1" applyAlignment="1">
      <alignment horizontal="left" vertical="center" textRotation="90"/>
    </xf>
    <xf numFmtId="0" fontId="57" fillId="2" borderId="10" xfId="7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70" applyFont="1" applyFill="1" applyBorder="1" applyAlignment="1">
      <alignment horizontal="center"/>
    </xf>
    <xf numFmtId="0" fontId="53" fillId="36" borderId="33" xfId="0" applyFont="1" applyFill="1" applyBorder="1" applyAlignment="1">
      <alignment horizontal="center" vertical="center" wrapText="1"/>
    </xf>
    <xf numFmtId="0" fontId="53" fillId="36" borderId="49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center" vertical="center" wrapText="1"/>
    </xf>
    <xf numFmtId="0" fontId="17" fillId="0" borderId="0" xfId="1" applyAlignment="1" applyProtection="1">
      <alignment horizontal="center"/>
    </xf>
    <xf numFmtId="0" fontId="58" fillId="38" borderId="30" xfId="0" applyFont="1" applyFill="1" applyBorder="1" applyAlignment="1">
      <alignment horizontal="center" vertical="center"/>
    </xf>
    <xf numFmtId="0" fontId="58" fillId="38" borderId="45" xfId="0" applyFont="1" applyFill="1" applyBorder="1" applyAlignment="1">
      <alignment horizontal="center" vertical="center"/>
    </xf>
    <xf numFmtId="0" fontId="58" fillId="38" borderId="24" xfId="0" applyFont="1" applyFill="1" applyBorder="1" applyAlignment="1">
      <alignment horizontal="center" vertical="center"/>
    </xf>
    <xf numFmtId="0" fontId="58" fillId="38" borderId="38" xfId="0" applyFont="1" applyFill="1" applyBorder="1" applyAlignment="1">
      <alignment horizontal="center" vertical="center"/>
    </xf>
    <xf numFmtId="0" fontId="53" fillId="36" borderId="30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left" vertical="center" textRotation="90"/>
    </xf>
    <xf numFmtId="1" fontId="62" fillId="0" borderId="0" xfId="0" applyNumberFormat="1" applyFont="1" applyAlignment="1">
      <alignment horizontal="center" vertical="center"/>
    </xf>
    <xf numFmtId="0" fontId="73" fillId="36" borderId="32" xfId="70" applyFont="1" applyFill="1" applyBorder="1" applyAlignment="1">
      <alignment horizontal="center" vertical="center" wrapText="1"/>
    </xf>
    <xf numFmtId="0" fontId="73" fillId="36" borderId="36" xfId="70" applyFont="1" applyFill="1" applyBorder="1" applyAlignment="1">
      <alignment horizontal="center" vertical="center" wrapText="1"/>
    </xf>
    <xf numFmtId="0" fontId="68" fillId="2" borderId="0" xfId="3" applyFont="1" applyFill="1" applyAlignment="1">
      <alignment horizontal="center"/>
    </xf>
    <xf numFmtId="0" fontId="69" fillId="2" borderId="0" xfId="88" applyFont="1" applyFill="1" applyAlignment="1" applyProtection="1">
      <alignment horizontal="center"/>
    </xf>
    <xf numFmtId="0" fontId="70" fillId="2" borderId="0" xfId="3" applyFont="1" applyFill="1" applyAlignment="1">
      <alignment horizontal="center"/>
    </xf>
    <xf numFmtId="0" fontId="46" fillId="2" borderId="0" xfId="3" applyFont="1" applyFill="1" applyAlignment="1">
      <alignment horizontal="center"/>
    </xf>
    <xf numFmtId="0" fontId="72" fillId="2" borderId="0" xfId="70" applyFont="1" applyFill="1" applyBorder="1" applyAlignment="1">
      <alignment horizontal="left"/>
    </xf>
    <xf numFmtId="0" fontId="73" fillId="2" borderId="29" xfId="70" applyFont="1" applyFill="1" applyBorder="1" applyAlignment="1">
      <alignment horizontal="center" vertical="center" wrapText="1"/>
    </xf>
    <xf numFmtId="0" fontId="73" fillId="2" borderId="23" xfId="70" applyFont="1" applyFill="1" applyBorder="1" applyAlignment="1">
      <alignment horizontal="center" vertical="center" wrapText="1"/>
    </xf>
    <xf numFmtId="0" fontId="73" fillId="2" borderId="25" xfId="70" applyFont="1" applyFill="1" applyBorder="1" applyAlignment="1">
      <alignment horizontal="center" vertical="center" wrapText="1"/>
    </xf>
    <xf numFmtId="0" fontId="73" fillId="2" borderId="14" xfId="70" applyFont="1" applyFill="1" applyBorder="1" applyAlignment="1">
      <alignment horizontal="center" vertical="center" wrapText="1"/>
    </xf>
    <xf numFmtId="0" fontId="73" fillId="2" borderId="30" xfId="70" applyFont="1" applyFill="1" applyBorder="1" applyAlignment="1">
      <alignment horizontal="center" vertical="center" wrapText="1"/>
    </xf>
    <xf numFmtId="0" fontId="73" fillId="2" borderId="31" xfId="70" applyFont="1" applyFill="1" applyBorder="1" applyAlignment="1">
      <alignment horizontal="center" vertical="center" wrapText="1"/>
    </xf>
    <xf numFmtId="0" fontId="46" fillId="2" borderId="0" xfId="3" applyFont="1" applyFill="1" applyBorder="1" applyAlignment="1">
      <alignment horizontal="center"/>
    </xf>
    <xf numFmtId="0" fontId="75" fillId="2" borderId="0" xfId="70" applyFont="1" applyFill="1" applyAlignment="1">
      <alignment horizontal="center"/>
    </xf>
    <xf numFmtId="0" fontId="46" fillId="0" borderId="0" xfId="70" applyFont="1" applyFill="1" applyAlignment="1">
      <alignment horizontal="center"/>
    </xf>
  </cellXfs>
  <cellStyles count="112">
    <cellStyle name="0,0_x000d__x000a_NA_x000d__x000a_" xfId="4"/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Emphasis 1" xfId="23"/>
    <cellStyle name="Emphasis 2" xfId="24"/>
    <cellStyle name="Emphasis 3" xfId="25"/>
    <cellStyle name="Normal_Sheet1" xfId="26"/>
    <cellStyle name="Normale_Civil works products" xfId="90"/>
    <cellStyle name="Normalny 2" xfId="74"/>
    <cellStyle name="Normalny_Arkusz1" xfId="27"/>
    <cellStyle name="SAPBEXaggData" xfId="28"/>
    <cellStyle name="SAPBEXaggDataEmph" xfId="29"/>
    <cellStyle name="SAPBEXaggItem" xfId="30"/>
    <cellStyle name="SAPBEXaggItemX" xfId="31"/>
    <cellStyle name="SAPBEXchaText" xfId="32"/>
    <cellStyle name="SAPBEXexcBad7" xfId="33"/>
    <cellStyle name="SAPBEXexcBad8" xfId="34"/>
    <cellStyle name="SAPBEXexcBad9" xfId="35"/>
    <cellStyle name="SAPBEXexcCritical4" xfId="36"/>
    <cellStyle name="SAPBEXexcCritical5" xfId="37"/>
    <cellStyle name="SAPBEXexcCritical6" xfId="38"/>
    <cellStyle name="SAPBEXexcGood1" xfId="39"/>
    <cellStyle name="SAPBEXexcGood2" xfId="40"/>
    <cellStyle name="SAPBEXexcGood3" xfId="41"/>
    <cellStyle name="SAPBEXfilterDrill" xfId="42"/>
    <cellStyle name="SAPBEXfilterItem" xfId="43"/>
    <cellStyle name="SAPBEXfilterText" xfId="44"/>
    <cellStyle name="SAPBEXformats" xfId="45"/>
    <cellStyle name="SAPBEXheaderItem" xfId="46"/>
    <cellStyle name="SAPBEXheaderText" xfId="47"/>
    <cellStyle name="SAPBEXHLevel0" xfId="48"/>
    <cellStyle name="SAPBEXHLevel0X" xfId="49"/>
    <cellStyle name="SAPBEXHLevel1" xfId="50"/>
    <cellStyle name="SAPBEXHLevel1X" xfId="51"/>
    <cellStyle name="SAPBEXHLevel2" xfId="52"/>
    <cellStyle name="SAPBEXHLevel2X" xfId="53"/>
    <cellStyle name="SAPBEXHLevel3" xfId="54"/>
    <cellStyle name="SAPBEXHLevel3X" xfId="55"/>
    <cellStyle name="SAPBEXinputData" xfId="56"/>
    <cellStyle name="SAPBEXresData" xfId="57"/>
    <cellStyle name="SAPBEXresDataEmph" xfId="58"/>
    <cellStyle name="SAPBEXresItem" xfId="59"/>
    <cellStyle name="SAPBEXresItemX" xfId="60"/>
    <cellStyle name="SAPBEXstdData" xfId="61"/>
    <cellStyle name="SAPBEXstdDataEmph" xfId="62"/>
    <cellStyle name="SAPBEXstdItem" xfId="63"/>
    <cellStyle name="SAPBEXstdItemX" xfId="64"/>
    <cellStyle name="SAPBEXtitle" xfId="65"/>
    <cellStyle name="SAPBEXundefined" xfId="66"/>
    <cellStyle name="Sheet Title" xfId="67"/>
    <cellStyle name="Standard_DIANORM preislisten" xfId="105"/>
    <cellStyle name="Гиперссылка" xfId="1" builtinId="8"/>
    <cellStyle name="Гиперссылка 2" xfId="68"/>
    <cellStyle name="Гиперссылка 3" xfId="88"/>
    <cellStyle name="Гиперссылка 4" xfId="92"/>
    <cellStyle name="Гиперссылка 5" xfId="98"/>
    <cellStyle name="Обычный" xfId="0" builtinId="0"/>
    <cellStyle name="Обычный 10" xfId="89"/>
    <cellStyle name="Обычный 11" xfId="91"/>
    <cellStyle name="Обычный 12" xfId="97"/>
    <cellStyle name="Обычный 13" xfId="102"/>
    <cellStyle name="Обычный 13 2" xfId="110"/>
    <cellStyle name="Обычный 14" xfId="106"/>
    <cellStyle name="Обычный 15" xfId="103"/>
    <cellStyle name="Обычный 16" xfId="107"/>
    <cellStyle name="Обычный 17" xfId="111"/>
    <cellStyle name="Обычный 2" xfId="2"/>
    <cellStyle name="Обычный 2 2" xfId="3"/>
    <cellStyle name="Обычный 3" xfId="69"/>
    <cellStyle name="Обычный 3 2" xfId="81"/>
    <cellStyle name="Обычный 4" xfId="75"/>
    <cellStyle name="Обычный 5" xfId="76"/>
    <cellStyle name="Обычный 6" xfId="78"/>
    <cellStyle name="Обычный 6 2" xfId="80"/>
    <cellStyle name="Обычный 6 2 2" xfId="95"/>
    <cellStyle name="Обычный 6 2 3" xfId="109"/>
    <cellStyle name="Обычный 6 3" xfId="83"/>
    <cellStyle name="Обычный 7" xfId="79"/>
    <cellStyle name="Обычный 7 2" xfId="101"/>
    <cellStyle name="Обычный 7 2 2" xfId="108"/>
    <cellStyle name="Обычный 8" xfId="82"/>
    <cellStyle name="Обычный 9" xfId="86"/>
    <cellStyle name="Обычный 9 2" xfId="93"/>
    <cellStyle name="Обычный_Лист1" xfId="70"/>
    <cellStyle name="Процентный 2" xfId="71"/>
    <cellStyle name="Процентный 2 2" xfId="104"/>
    <cellStyle name="Процентный 3" xfId="77"/>
    <cellStyle name="Процентный 4" xfId="85"/>
    <cellStyle name="Процентный 5" xfId="87"/>
    <cellStyle name="Процентный 5 2" xfId="94"/>
    <cellStyle name="Процентный 5 3" xfId="96"/>
    <cellStyle name="Процентный 5 3 2" xfId="100"/>
    <cellStyle name="Процентный 6" xfId="99"/>
    <cellStyle name="Стиль 1" xfId="72"/>
    <cellStyle name="Финансовый 2" xfId="73"/>
    <cellStyle name="Финансовый 3" xfId="84"/>
  </cellStyles>
  <dxfs count="0"/>
  <tableStyles count="0" defaultTableStyle="TableStyleMedium2" defaultPivotStyle="PivotStyleMedium9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30.jpeg"/><Relationship Id="rId18" Type="http://schemas.openxmlformats.org/officeDocument/2006/relationships/image" Target="../media/image35.jpeg"/><Relationship Id="rId26" Type="http://schemas.openxmlformats.org/officeDocument/2006/relationships/image" Target="../media/image43.jpeg"/><Relationship Id="rId3" Type="http://schemas.openxmlformats.org/officeDocument/2006/relationships/image" Target="../media/image20.jpeg"/><Relationship Id="rId21" Type="http://schemas.openxmlformats.org/officeDocument/2006/relationships/image" Target="../media/image38.jpeg"/><Relationship Id="rId7" Type="http://schemas.openxmlformats.org/officeDocument/2006/relationships/image" Target="../media/image24.jpeg"/><Relationship Id="rId12" Type="http://schemas.openxmlformats.org/officeDocument/2006/relationships/image" Target="../media/image29.png"/><Relationship Id="rId17" Type="http://schemas.openxmlformats.org/officeDocument/2006/relationships/image" Target="../media/image34.jpeg"/><Relationship Id="rId25" Type="http://schemas.openxmlformats.org/officeDocument/2006/relationships/image" Target="../media/image42.jpeg"/><Relationship Id="rId2" Type="http://schemas.openxmlformats.org/officeDocument/2006/relationships/image" Target="../media/image19.jpeg"/><Relationship Id="rId16" Type="http://schemas.openxmlformats.org/officeDocument/2006/relationships/image" Target="../media/image33.jpeg"/><Relationship Id="rId20" Type="http://schemas.openxmlformats.org/officeDocument/2006/relationships/image" Target="../media/image37.jpeg"/><Relationship Id="rId1" Type="http://schemas.openxmlformats.org/officeDocument/2006/relationships/image" Target="../media/image18.jpeg"/><Relationship Id="rId6" Type="http://schemas.openxmlformats.org/officeDocument/2006/relationships/image" Target="../media/image23.jpeg"/><Relationship Id="rId11" Type="http://schemas.openxmlformats.org/officeDocument/2006/relationships/image" Target="../media/image28.jpeg"/><Relationship Id="rId24" Type="http://schemas.openxmlformats.org/officeDocument/2006/relationships/image" Target="../media/image41.jpeg"/><Relationship Id="rId5" Type="http://schemas.openxmlformats.org/officeDocument/2006/relationships/image" Target="../media/image22.jpeg"/><Relationship Id="rId15" Type="http://schemas.openxmlformats.org/officeDocument/2006/relationships/image" Target="../media/image32.jpeg"/><Relationship Id="rId23" Type="http://schemas.openxmlformats.org/officeDocument/2006/relationships/image" Target="../media/image40.jpeg"/><Relationship Id="rId10" Type="http://schemas.openxmlformats.org/officeDocument/2006/relationships/image" Target="../media/image27.jpeg"/><Relationship Id="rId19" Type="http://schemas.openxmlformats.org/officeDocument/2006/relationships/image" Target="../media/image36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Relationship Id="rId14" Type="http://schemas.openxmlformats.org/officeDocument/2006/relationships/image" Target="../media/image31.jpeg"/><Relationship Id="rId22" Type="http://schemas.openxmlformats.org/officeDocument/2006/relationships/image" Target="../media/image39.jpeg"/><Relationship Id="rId27" Type="http://schemas.openxmlformats.org/officeDocument/2006/relationships/image" Target="../media/image4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460376</xdr:colOff>
      <xdr:row>8</xdr:row>
      <xdr:rowOff>3176</xdr:rowOff>
    </xdr:from>
    <xdr:to>
      <xdr:col>1</xdr:col>
      <xdr:colOff>755650</xdr:colOff>
      <xdr:row>8</xdr:row>
      <xdr:rowOff>184250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976" y="1717676"/>
          <a:ext cx="295274" cy="181074"/>
        </a:xfrm>
        <a:prstGeom prst="rect">
          <a:avLst/>
        </a:prstGeom>
      </xdr:spPr>
    </xdr:pic>
    <xdr:clientData/>
  </xdr:twoCellAnchor>
  <xdr:twoCellAnchor editAs="oneCell">
    <xdr:from>
      <xdr:col>4</xdr:col>
      <xdr:colOff>889001</xdr:colOff>
      <xdr:row>4</xdr:row>
      <xdr:rowOff>6351</xdr:rowOff>
    </xdr:from>
    <xdr:to>
      <xdr:col>4</xdr:col>
      <xdr:colOff>1066800</xdr:colOff>
      <xdr:row>4</xdr:row>
      <xdr:rowOff>183359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49801" y="577851"/>
          <a:ext cx="177799" cy="177008"/>
        </a:xfrm>
        <a:prstGeom prst="rect">
          <a:avLst/>
        </a:prstGeom>
      </xdr:spPr>
    </xdr:pic>
    <xdr:clientData/>
  </xdr:twoCellAnchor>
  <xdr:twoCellAnchor editAs="oneCell">
    <xdr:from>
      <xdr:col>4</xdr:col>
      <xdr:colOff>1447801</xdr:colOff>
      <xdr:row>5</xdr:row>
      <xdr:rowOff>6351</xdr:rowOff>
    </xdr:from>
    <xdr:to>
      <xdr:col>4</xdr:col>
      <xdr:colOff>1625600</xdr:colOff>
      <xdr:row>5</xdr:row>
      <xdr:rowOff>183359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08601" y="958851"/>
          <a:ext cx="177799" cy="177008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2413001</xdr:colOff>
      <xdr:row>15</xdr:row>
      <xdr:rowOff>6351</xdr:rowOff>
    </xdr:from>
    <xdr:to>
      <xdr:col>4</xdr:col>
      <xdr:colOff>2590800</xdr:colOff>
      <xdr:row>15</xdr:row>
      <xdr:rowOff>183359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73801" y="3054351"/>
          <a:ext cx="177799" cy="177008"/>
        </a:xfrm>
        <a:prstGeom prst="rect">
          <a:avLst/>
        </a:prstGeom>
      </xdr:spPr>
    </xdr:pic>
    <xdr:clientData/>
  </xdr:twoCellAnchor>
  <xdr:twoCellAnchor editAs="oneCell">
    <xdr:from>
      <xdr:col>1</xdr:col>
      <xdr:colOff>1336676</xdr:colOff>
      <xdr:row>10</xdr:row>
      <xdr:rowOff>9526</xdr:rowOff>
    </xdr:from>
    <xdr:to>
      <xdr:col>1</xdr:col>
      <xdr:colOff>1631950</xdr:colOff>
      <xdr:row>11</xdr:row>
      <xdr:rowOff>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6276" y="2105026"/>
          <a:ext cx="295274" cy="181074"/>
        </a:xfrm>
        <a:prstGeom prst="rect">
          <a:avLst/>
        </a:prstGeom>
      </xdr:spPr>
    </xdr:pic>
    <xdr:clientData/>
  </xdr:twoCellAnchor>
  <xdr:twoCellAnchor editAs="oneCell">
    <xdr:from>
      <xdr:col>1</xdr:col>
      <xdr:colOff>431801</xdr:colOff>
      <xdr:row>9</xdr:row>
      <xdr:rowOff>6293</xdr:rowOff>
    </xdr:from>
    <xdr:to>
      <xdr:col>1</xdr:col>
      <xdr:colOff>596900</xdr:colOff>
      <xdr:row>9</xdr:row>
      <xdr:rowOff>170658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1401" y="1911293"/>
          <a:ext cx="165099" cy="164365"/>
        </a:xfrm>
        <a:prstGeom prst="rect">
          <a:avLst/>
        </a:prstGeom>
      </xdr:spPr>
    </xdr:pic>
    <xdr:clientData/>
  </xdr:twoCellAnchor>
  <xdr:twoCellAnchor editAs="oneCell">
    <xdr:from>
      <xdr:col>1</xdr:col>
      <xdr:colOff>1968501</xdr:colOff>
      <xdr:row>17</xdr:row>
      <xdr:rowOff>12643</xdr:rowOff>
    </xdr:from>
    <xdr:to>
      <xdr:col>1</xdr:col>
      <xdr:colOff>2133600</xdr:colOff>
      <xdr:row>17</xdr:row>
      <xdr:rowOff>177008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78101" y="3441643"/>
          <a:ext cx="165099" cy="164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1231901</xdr:colOff>
      <xdr:row>17</xdr:row>
      <xdr:rowOff>18993</xdr:rowOff>
    </xdr:from>
    <xdr:to>
      <xdr:col>4</xdr:col>
      <xdr:colOff>1397000</xdr:colOff>
      <xdr:row>17</xdr:row>
      <xdr:rowOff>183358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92701" y="3447993"/>
          <a:ext cx="165099" cy="164365"/>
        </a:xfrm>
        <a:prstGeom prst="rect">
          <a:avLst/>
        </a:prstGeom>
      </xdr:spPr>
    </xdr:pic>
    <xdr:clientData/>
  </xdr:twoCellAnchor>
  <xdr:twoCellAnchor editAs="oneCell">
    <xdr:from>
      <xdr:col>1</xdr:col>
      <xdr:colOff>1069976</xdr:colOff>
      <xdr:row>2</xdr:row>
      <xdr:rowOff>9526</xdr:rowOff>
    </xdr:from>
    <xdr:to>
      <xdr:col>1</xdr:col>
      <xdr:colOff>1346200</xdr:colOff>
      <xdr:row>2</xdr:row>
      <xdr:rowOff>178918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79576" y="390526"/>
          <a:ext cx="276224" cy="169392"/>
        </a:xfrm>
        <a:prstGeom prst="rect">
          <a:avLst/>
        </a:prstGeom>
      </xdr:spPr>
    </xdr:pic>
    <xdr:clientData/>
  </xdr:twoCellAnchor>
  <xdr:twoCellAnchor editAs="oneCell">
    <xdr:from>
      <xdr:col>1</xdr:col>
      <xdr:colOff>939801</xdr:colOff>
      <xdr:row>7</xdr:row>
      <xdr:rowOff>6293</xdr:rowOff>
    </xdr:from>
    <xdr:to>
      <xdr:col>1</xdr:col>
      <xdr:colOff>1104900</xdr:colOff>
      <xdr:row>7</xdr:row>
      <xdr:rowOff>170658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49401" y="1530293"/>
          <a:ext cx="165099" cy="164365"/>
        </a:xfrm>
        <a:prstGeom prst="rect">
          <a:avLst/>
        </a:prstGeom>
      </xdr:spPr>
    </xdr:pic>
    <xdr:clientData/>
  </xdr:twoCellAnchor>
  <xdr:twoCellAnchor editAs="oneCell">
    <xdr:from>
      <xdr:col>4</xdr:col>
      <xdr:colOff>755651</xdr:colOff>
      <xdr:row>10</xdr:row>
      <xdr:rowOff>12701</xdr:rowOff>
    </xdr:from>
    <xdr:to>
      <xdr:col>4</xdr:col>
      <xdr:colOff>933450</xdr:colOff>
      <xdr:row>10</xdr:row>
      <xdr:rowOff>189709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16451" y="2108201"/>
          <a:ext cx="177799" cy="177008"/>
        </a:xfrm>
        <a:prstGeom prst="rect">
          <a:avLst/>
        </a:prstGeom>
      </xdr:spPr>
    </xdr:pic>
    <xdr:clientData/>
  </xdr:twoCellAnchor>
  <xdr:twoCellAnchor editAs="oneCell">
    <xdr:from>
      <xdr:col>1</xdr:col>
      <xdr:colOff>549276</xdr:colOff>
      <xdr:row>11</xdr:row>
      <xdr:rowOff>15876</xdr:rowOff>
    </xdr:from>
    <xdr:to>
      <xdr:col>1</xdr:col>
      <xdr:colOff>825500</xdr:colOff>
      <xdr:row>11</xdr:row>
      <xdr:rowOff>185268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58876" y="2301876"/>
          <a:ext cx="276224" cy="169392"/>
        </a:xfrm>
        <a:prstGeom prst="rect">
          <a:avLst/>
        </a:prstGeom>
      </xdr:spPr>
    </xdr:pic>
    <xdr:clientData/>
  </xdr:twoCellAnchor>
  <xdr:twoCellAnchor editAs="oneCell">
    <xdr:from>
      <xdr:col>4</xdr:col>
      <xdr:colOff>641350</xdr:colOff>
      <xdr:row>12</xdr:row>
      <xdr:rowOff>12700</xdr:rowOff>
    </xdr:from>
    <xdr:to>
      <xdr:col>4</xdr:col>
      <xdr:colOff>895350</xdr:colOff>
      <xdr:row>12</xdr:row>
      <xdr:rowOff>168463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02150" y="2108200"/>
          <a:ext cx="254000" cy="155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8</xdr:row>
      <xdr:rowOff>19050</xdr:rowOff>
    </xdr:from>
    <xdr:to>
      <xdr:col>1</xdr:col>
      <xdr:colOff>1679574</xdr:colOff>
      <xdr:row>8</xdr:row>
      <xdr:rowOff>183415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43075" y="1800225"/>
          <a:ext cx="165099" cy="164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676276</xdr:colOff>
      <xdr:row>25</xdr:row>
      <xdr:rowOff>255815</xdr:rowOff>
    </xdr:from>
    <xdr:ext cx="495300" cy="401983"/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1" y="5475515"/>
          <a:ext cx="495300" cy="401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685800</xdr:colOff>
      <xdr:row>22</xdr:row>
      <xdr:rowOff>190501</xdr:rowOff>
    </xdr:from>
    <xdr:ext cx="488122" cy="480944"/>
    <xdr:pic>
      <xdr:nvPicPr>
        <xdr:cNvPr id="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4438651"/>
          <a:ext cx="488122" cy="480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123825</xdr:colOff>
      <xdr:row>25</xdr:row>
      <xdr:rowOff>179615</xdr:rowOff>
    </xdr:from>
    <xdr:to>
      <xdr:col>1</xdr:col>
      <xdr:colOff>482738</xdr:colOff>
      <xdr:row>27</xdr:row>
      <xdr:rowOff>298963</xdr:rowOff>
    </xdr:to>
    <xdr:pic>
      <xdr:nvPicPr>
        <xdr:cNvPr id="33" name="Picture 10" descr="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631" r="9377"/>
        <a:stretch>
          <a:fillRect/>
        </a:stretch>
      </xdr:blipFill>
      <xdr:spPr bwMode="auto">
        <a:xfrm>
          <a:off x="323850" y="5399315"/>
          <a:ext cx="358913" cy="76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2</xdr:row>
      <xdr:rowOff>133350</xdr:rowOff>
    </xdr:from>
    <xdr:to>
      <xdr:col>10</xdr:col>
      <xdr:colOff>639536</xdr:colOff>
      <xdr:row>6</xdr:row>
      <xdr:rowOff>28575</xdr:rowOff>
    </xdr:to>
    <xdr:pic>
      <xdr:nvPicPr>
        <xdr:cNvPr id="3" name="Рисунок 5" descr="120x80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038225"/>
          <a:ext cx="2590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1771650</xdr:colOff>
      <xdr:row>9</xdr:row>
      <xdr:rowOff>1181100</xdr:rowOff>
    </xdr:to>
    <xdr:pic>
      <xdr:nvPicPr>
        <xdr:cNvPr id="4" name="Рисунок 3" descr="IMG_9393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1771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1781175</xdr:colOff>
      <xdr:row>11</xdr:row>
      <xdr:rowOff>9525</xdr:rowOff>
    </xdr:to>
    <xdr:pic>
      <xdr:nvPicPr>
        <xdr:cNvPr id="5" name="Рисунок 4" descr="IMG_9468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17811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1752600</xdr:colOff>
      <xdr:row>12</xdr:row>
      <xdr:rowOff>85725</xdr:rowOff>
    </xdr:to>
    <xdr:pic>
      <xdr:nvPicPr>
        <xdr:cNvPr id="6" name="Рисунок 5" descr="IMG_9515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1752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857250</xdr:rowOff>
    </xdr:from>
    <xdr:to>
      <xdr:col>0</xdr:col>
      <xdr:colOff>1781175</xdr:colOff>
      <xdr:row>13</xdr:row>
      <xdr:rowOff>85725</xdr:rowOff>
    </xdr:to>
    <xdr:pic>
      <xdr:nvPicPr>
        <xdr:cNvPr id="7" name="Рисунок 6" descr="IMG_9504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781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1752600</xdr:colOff>
      <xdr:row>14</xdr:row>
      <xdr:rowOff>161925</xdr:rowOff>
    </xdr:to>
    <xdr:pic>
      <xdr:nvPicPr>
        <xdr:cNvPr id="8" name="Рисунок 7" descr="IMG_9487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934200"/>
          <a:ext cx="1752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1743075</xdr:colOff>
      <xdr:row>14</xdr:row>
      <xdr:rowOff>885825</xdr:rowOff>
    </xdr:to>
    <xdr:pic>
      <xdr:nvPicPr>
        <xdr:cNvPr id="9" name="Рисунок 9" descr="IMG_9606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877175"/>
          <a:ext cx="1743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</xdr:row>
      <xdr:rowOff>828675</xdr:rowOff>
    </xdr:from>
    <xdr:to>
      <xdr:col>0</xdr:col>
      <xdr:colOff>1704975</xdr:colOff>
      <xdr:row>17</xdr:row>
      <xdr:rowOff>857250</xdr:rowOff>
    </xdr:to>
    <xdr:pic>
      <xdr:nvPicPr>
        <xdr:cNvPr id="10" name="Рисунок 11" descr="IMG_9754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10067925"/>
          <a:ext cx="16192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1704975</xdr:colOff>
      <xdr:row>17</xdr:row>
      <xdr:rowOff>66675</xdr:rowOff>
    </xdr:to>
    <xdr:pic>
      <xdr:nvPicPr>
        <xdr:cNvPr id="11" name="Рисунок 12" descr="IMG_9760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1704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17</xdr:row>
      <xdr:rowOff>695325</xdr:rowOff>
    </xdr:from>
    <xdr:to>
      <xdr:col>0</xdr:col>
      <xdr:colOff>1743075</xdr:colOff>
      <xdr:row>18</xdr:row>
      <xdr:rowOff>876300</xdr:rowOff>
    </xdr:to>
    <xdr:pic>
      <xdr:nvPicPr>
        <xdr:cNvPr id="12" name="Рисунок 13" descr="IMG_9549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87755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18</xdr:row>
      <xdr:rowOff>771525</xdr:rowOff>
    </xdr:from>
    <xdr:to>
      <xdr:col>0</xdr:col>
      <xdr:colOff>1762125</xdr:colOff>
      <xdr:row>20</xdr:row>
      <xdr:rowOff>66675</xdr:rowOff>
    </xdr:to>
    <xdr:pic>
      <xdr:nvPicPr>
        <xdr:cNvPr id="13" name="Рисунок 14" descr="IMG_9526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1896725"/>
          <a:ext cx="17335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19</xdr:row>
      <xdr:rowOff>885825</xdr:rowOff>
    </xdr:from>
    <xdr:to>
      <xdr:col>0</xdr:col>
      <xdr:colOff>1790700</xdr:colOff>
      <xdr:row>21</xdr:row>
      <xdr:rowOff>85725</xdr:rowOff>
    </xdr:to>
    <xdr:pic>
      <xdr:nvPicPr>
        <xdr:cNvPr id="14" name="Рисунок 15" descr="pic233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2954000"/>
          <a:ext cx="1609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20</xdr:row>
      <xdr:rowOff>885825</xdr:rowOff>
    </xdr:from>
    <xdr:to>
      <xdr:col>0</xdr:col>
      <xdr:colOff>1590675</xdr:colOff>
      <xdr:row>22</xdr:row>
      <xdr:rowOff>66675</xdr:rowOff>
    </xdr:to>
    <xdr:pic>
      <xdr:nvPicPr>
        <xdr:cNvPr id="15" name="Рисунок 16" descr="pic25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13896975"/>
          <a:ext cx="1247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9525</xdr:rowOff>
    </xdr:from>
    <xdr:to>
      <xdr:col>0</xdr:col>
      <xdr:colOff>1743075</xdr:colOff>
      <xdr:row>23</xdr:row>
      <xdr:rowOff>95250</xdr:rowOff>
    </xdr:to>
    <xdr:pic>
      <xdr:nvPicPr>
        <xdr:cNvPr id="16" name="Рисунок 17" descr="IMG_9620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14906625"/>
          <a:ext cx="1581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809625</xdr:rowOff>
    </xdr:from>
    <xdr:to>
      <xdr:col>0</xdr:col>
      <xdr:colOff>1752600</xdr:colOff>
      <xdr:row>24</xdr:row>
      <xdr:rowOff>85725</xdr:rowOff>
    </xdr:to>
    <xdr:pic>
      <xdr:nvPicPr>
        <xdr:cNvPr id="17" name="Рисунок 18" descr="IMG_9784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706725"/>
          <a:ext cx="1714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771525</xdr:rowOff>
    </xdr:from>
    <xdr:to>
      <xdr:col>0</xdr:col>
      <xdr:colOff>1638300</xdr:colOff>
      <xdr:row>24</xdr:row>
      <xdr:rowOff>923925</xdr:rowOff>
    </xdr:to>
    <xdr:pic>
      <xdr:nvPicPr>
        <xdr:cNvPr id="18" name="Рисунок 19" descr="IMG_9640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6611600"/>
          <a:ext cx="16383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847725</xdr:rowOff>
    </xdr:from>
    <xdr:to>
      <xdr:col>0</xdr:col>
      <xdr:colOff>1695450</xdr:colOff>
      <xdr:row>26</xdr:row>
      <xdr:rowOff>95250</xdr:rowOff>
    </xdr:to>
    <xdr:pic>
      <xdr:nvPicPr>
        <xdr:cNvPr id="19" name="Рисунок 20" descr="IMG_9730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630775"/>
          <a:ext cx="16954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26</xdr:row>
      <xdr:rowOff>790575</xdr:rowOff>
    </xdr:from>
    <xdr:to>
      <xdr:col>0</xdr:col>
      <xdr:colOff>1609725</xdr:colOff>
      <xdr:row>28</xdr:row>
      <xdr:rowOff>19050</xdr:rowOff>
    </xdr:to>
    <xdr:pic>
      <xdr:nvPicPr>
        <xdr:cNvPr id="20" name="Рисунок 21" descr="IMG_9554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459575"/>
          <a:ext cx="1485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28</xdr:row>
      <xdr:rowOff>95250</xdr:rowOff>
    </xdr:from>
    <xdr:to>
      <xdr:col>0</xdr:col>
      <xdr:colOff>1676400</xdr:colOff>
      <xdr:row>29</xdr:row>
      <xdr:rowOff>942975</xdr:rowOff>
    </xdr:to>
    <xdr:pic>
      <xdr:nvPicPr>
        <xdr:cNvPr id="21" name="Рисунок 22" descr="IMG_9737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20516850"/>
          <a:ext cx="15525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1704975</xdr:colOff>
      <xdr:row>31</xdr:row>
      <xdr:rowOff>66675</xdr:rowOff>
    </xdr:to>
    <xdr:pic>
      <xdr:nvPicPr>
        <xdr:cNvPr id="22" name="Рисунок 23" descr="IMG_9718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1631275"/>
          <a:ext cx="17049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914400</xdr:rowOff>
    </xdr:from>
    <xdr:to>
      <xdr:col>0</xdr:col>
      <xdr:colOff>1752600</xdr:colOff>
      <xdr:row>33</xdr:row>
      <xdr:rowOff>548368</xdr:rowOff>
    </xdr:to>
    <xdr:pic>
      <xdr:nvPicPr>
        <xdr:cNvPr id="23" name="Рисунок 24" descr="IMG_9798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545675"/>
          <a:ext cx="17526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33</xdr:row>
      <xdr:rowOff>9525</xdr:rowOff>
    </xdr:from>
    <xdr:to>
      <xdr:col>0</xdr:col>
      <xdr:colOff>1562100</xdr:colOff>
      <xdr:row>33</xdr:row>
      <xdr:rowOff>942975</xdr:rowOff>
    </xdr:to>
    <xdr:pic>
      <xdr:nvPicPr>
        <xdr:cNvPr id="24" name="Рисунок 25" descr="IMG_9701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24088725"/>
          <a:ext cx="138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33</xdr:row>
      <xdr:rowOff>942975</xdr:rowOff>
    </xdr:from>
    <xdr:to>
      <xdr:col>0</xdr:col>
      <xdr:colOff>1619250</xdr:colOff>
      <xdr:row>34</xdr:row>
      <xdr:rowOff>1019175</xdr:rowOff>
    </xdr:to>
    <xdr:pic>
      <xdr:nvPicPr>
        <xdr:cNvPr id="25" name="Рисунок 26" descr="IMG_9679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25022175"/>
          <a:ext cx="1562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34</xdr:row>
      <xdr:rowOff>942975</xdr:rowOff>
    </xdr:from>
    <xdr:to>
      <xdr:col>0</xdr:col>
      <xdr:colOff>1362075</xdr:colOff>
      <xdr:row>36</xdr:row>
      <xdr:rowOff>190499</xdr:rowOff>
    </xdr:to>
    <xdr:pic>
      <xdr:nvPicPr>
        <xdr:cNvPr id="26" name="Рисунок 27" descr="profil_new_element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25993725"/>
          <a:ext cx="819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1485900</xdr:colOff>
      <xdr:row>27</xdr:row>
      <xdr:rowOff>190500</xdr:rowOff>
    </xdr:to>
    <xdr:pic>
      <xdr:nvPicPr>
        <xdr:cNvPr id="27" name="Рисунок 28" descr="IMG_9382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485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36</xdr:row>
      <xdr:rowOff>152400</xdr:rowOff>
    </xdr:from>
    <xdr:to>
      <xdr:col>0</xdr:col>
      <xdr:colOff>1704975</xdr:colOff>
      <xdr:row>38</xdr:row>
      <xdr:rowOff>1</xdr:rowOff>
    </xdr:to>
    <xdr:pic>
      <xdr:nvPicPr>
        <xdr:cNvPr id="28" name="Рисунок 29" descr="IMG_9581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27174825"/>
          <a:ext cx="1581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10</xdr:col>
      <xdr:colOff>659606</xdr:colOff>
      <xdr:row>60</xdr:row>
      <xdr:rowOff>142534</xdr:rowOff>
    </xdr:to>
    <xdr:pic>
      <xdr:nvPicPr>
        <xdr:cNvPr id="29" name="Рисунок 28" descr="Screen Shot 2013-03-18 at 10.59.45 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847143"/>
          <a:ext cx="11232356" cy="4279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X457XKL7/&#1055;&#1083;&#1077;&#1085;&#1082;&#1080;%20&#1080;%20&#1052;&#1077;&#1084;&#1073;&#1088;&#1072;&#1085;&#1099;%20&#1055;&#1088;&#1072;&#1081;&#1089;%20&#1051;&#1080;&#1089;&#1090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il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="150" zoomScaleNormal="150" workbookViewId="0">
      <selection activeCell="B2" sqref="B2"/>
    </sheetView>
  </sheetViews>
  <sheetFormatPr defaultRowHeight="15"/>
  <cols>
    <col min="2" max="2" width="36.28515625" bestFit="1" customWidth="1"/>
    <col min="3" max="3" width="6.85546875" customWidth="1"/>
    <col min="4" max="4" width="5.5703125" customWidth="1"/>
    <col min="5" max="5" width="40.140625" customWidth="1"/>
  </cols>
  <sheetData>
    <row r="1" spans="1:5">
      <c r="B1" s="7" t="s">
        <v>0</v>
      </c>
      <c r="D1" s="9">
        <v>18</v>
      </c>
      <c r="E1" s="8" t="s">
        <v>132</v>
      </c>
    </row>
    <row r="2" spans="1:5">
      <c r="A2" s="9">
        <v>1</v>
      </c>
      <c r="B2" s="8" t="s">
        <v>48</v>
      </c>
      <c r="D2" s="9">
        <v>19</v>
      </c>
      <c r="E2" s="8" t="s">
        <v>115</v>
      </c>
    </row>
    <row r="3" spans="1:5">
      <c r="A3" s="9">
        <v>2</v>
      </c>
      <c r="B3" s="8" t="s">
        <v>47</v>
      </c>
      <c r="D3" s="9">
        <v>20</v>
      </c>
      <c r="E3" s="8" t="s">
        <v>133</v>
      </c>
    </row>
    <row r="4" spans="1:5">
      <c r="A4" s="9">
        <v>3</v>
      </c>
      <c r="B4" s="8" t="s">
        <v>71</v>
      </c>
      <c r="D4" s="9">
        <v>21</v>
      </c>
      <c r="E4" s="8" t="s">
        <v>73</v>
      </c>
    </row>
    <row r="5" spans="1:5">
      <c r="A5" s="9">
        <v>4</v>
      </c>
      <c r="B5" s="8" t="s">
        <v>72</v>
      </c>
      <c r="D5" s="9">
        <v>22</v>
      </c>
      <c r="E5" s="111" t="s">
        <v>131</v>
      </c>
    </row>
    <row r="6" spans="1:5">
      <c r="A6" s="9">
        <v>5</v>
      </c>
      <c r="B6" s="8" t="s">
        <v>51</v>
      </c>
      <c r="D6" s="9">
        <v>23</v>
      </c>
      <c r="E6" s="8" t="s">
        <v>130</v>
      </c>
    </row>
    <row r="7" spans="1:5">
      <c r="A7" s="9">
        <v>6</v>
      </c>
      <c r="B7" s="8" t="s">
        <v>74</v>
      </c>
      <c r="D7" s="9">
        <v>24</v>
      </c>
      <c r="E7" s="8" t="s">
        <v>45</v>
      </c>
    </row>
    <row r="8" spans="1:5">
      <c r="A8" s="9">
        <v>7</v>
      </c>
      <c r="B8" s="8" t="s">
        <v>52</v>
      </c>
      <c r="D8" s="9">
        <v>25</v>
      </c>
      <c r="E8" s="8" t="s">
        <v>53</v>
      </c>
    </row>
    <row r="9" spans="1:5">
      <c r="A9" s="9">
        <v>8</v>
      </c>
      <c r="B9" s="8" t="s">
        <v>43</v>
      </c>
      <c r="D9" s="9">
        <v>26</v>
      </c>
      <c r="E9" s="110" t="s">
        <v>54</v>
      </c>
    </row>
    <row r="10" spans="1:5">
      <c r="A10" s="9">
        <v>9</v>
      </c>
      <c r="B10" s="8" t="s">
        <v>116</v>
      </c>
      <c r="D10" s="9">
        <v>27</v>
      </c>
      <c r="E10" s="8" t="s">
        <v>49</v>
      </c>
    </row>
    <row r="11" spans="1:5">
      <c r="A11" s="9">
        <v>10</v>
      </c>
      <c r="B11" s="8" t="s">
        <v>46</v>
      </c>
      <c r="D11" s="9">
        <v>28</v>
      </c>
      <c r="E11" s="8" t="s">
        <v>140</v>
      </c>
    </row>
    <row r="12" spans="1:5">
      <c r="A12" s="9">
        <v>11</v>
      </c>
      <c r="B12" s="8" t="s">
        <v>50</v>
      </c>
      <c r="D12" s="9">
        <v>29</v>
      </c>
      <c r="E12" s="14" t="s">
        <v>129</v>
      </c>
    </row>
    <row r="13" spans="1:5">
      <c r="A13" s="9">
        <v>12</v>
      </c>
      <c r="B13" s="8" t="s">
        <v>138</v>
      </c>
      <c r="D13" s="9">
        <v>30</v>
      </c>
      <c r="E13" s="8" t="s">
        <v>59</v>
      </c>
    </row>
    <row r="14" spans="1:5">
      <c r="A14" s="9">
        <v>13</v>
      </c>
      <c r="B14" s="8" t="s">
        <v>137</v>
      </c>
      <c r="C14" s="35"/>
      <c r="D14" s="9">
        <v>31</v>
      </c>
      <c r="E14" s="8" t="s">
        <v>60</v>
      </c>
    </row>
    <row r="15" spans="1:5">
      <c r="A15" s="9">
        <v>14</v>
      </c>
      <c r="B15" s="8" t="s">
        <v>110</v>
      </c>
      <c r="C15" s="35"/>
      <c r="D15" s="9">
        <v>32</v>
      </c>
      <c r="E15" s="8" t="s">
        <v>70</v>
      </c>
    </row>
    <row r="16" spans="1:5">
      <c r="A16" s="9">
        <v>15</v>
      </c>
      <c r="B16" s="14" t="s">
        <v>139</v>
      </c>
      <c r="D16" s="9">
        <v>33</v>
      </c>
      <c r="E16" s="8" t="s">
        <v>134</v>
      </c>
    </row>
    <row r="17" spans="1:5">
      <c r="A17" s="9">
        <v>16</v>
      </c>
      <c r="B17" s="8" t="s">
        <v>44</v>
      </c>
      <c r="D17" s="9">
        <v>34</v>
      </c>
      <c r="E17" s="8" t="s">
        <v>111</v>
      </c>
    </row>
    <row r="18" spans="1:5">
      <c r="A18" s="9">
        <v>17</v>
      </c>
      <c r="B18" s="111" t="s">
        <v>141</v>
      </c>
      <c r="D18" s="9">
        <v>35</v>
      </c>
      <c r="E18" s="111" t="s">
        <v>142</v>
      </c>
    </row>
    <row r="19" spans="1:5">
      <c r="D19" s="9"/>
    </row>
  </sheetData>
  <hyperlinks>
    <hyperlink ref="E14" location="'Hauraton TOP'!A1" display="Hauraton/ТОР"/>
    <hyperlink ref="B9" location="Plastter!A1" display="Plastter"/>
    <hyperlink ref="B17" location="Salux!A1" display="Salux"/>
    <hyperlink ref="E7" location="Tenax!A1" display="Tenax"/>
    <hyperlink ref="B11" location="'Битумная черепица'!A1" display="Битумная черепица"/>
    <hyperlink ref="B3" location="'Водостоки Plannja'!A1" display="Водосток Plannja"/>
    <hyperlink ref="B2" location="'Водосток Profil'!A1" display="Водосток Profil"/>
    <hyperlink ref="B12" location="'КРАКСЫ '!A1" display="Краксы"/>
    <hyperlink ref="B6" location="'Мансардные окна Рото'!A1" display="Мансардные окна"/>
    <hyperlink ref="B8" location="'Мембраны SD'!A1" display="Мембраны SD"/>
    <hyperlink ref="B7" location="'Плёнки и мембраны Juta'!A1" display="Плёнки и мембраны Juta"/>
    <hyperlink ref="E4" location="FaSiding!A1" display="Сайдинг FiSiding"/>
    <hyperlink ref="E8" location="'Сетки Juta'!A1" display="Сетки JUTA"/>
    <hyperlink ref="B5" location="'Софит &quot;Соффит&quot;'!A1" display="Софит Соффит"/>
    <hyperlink ref="E9" location="'Геосинтетика '!A1" display="Геосинтетика"/>
    <hyperlink ref="E13" location="GeoDrain!A1" display="GeoDrain"/>
    <hyperlink ref="E10" location="Гидропояс!A1" display="Гидропояс"/>
    <hyperlink ref="E3" location="'Чердачные лестницы Рото'!A1" display="Чердачны лестницы Roto"/>
    <hyperlink ref="E1" location="'Чердачные лестницы Оман'!A1" display="Чердачны лестницы Oman"/>
    <hyperlink ref="E15" location="'Hauraton Recyfix'!A1" display="Hauraton Recyfix"/>
    <hyperlink ref="B4" location="'Софит &quot;ASKO&quot;'!A1" display="Софит ASKO"/>
    <hyperlink ref="B13" location="'ПВХ-мембраны Vinitex'!A1" display="ПВХ-мембраны Vinitex"/>
    <hyperlink ref="B15" location="'Аксессуары для ПВХ (Россия)'!A1" display="Аксессуары к ПВХ-мембранам (Россия)"/>
    <hyperlink ref="E17" location="'Крепеж строительный'!A1" display="Крепеж строительный"/>
    <hyperlink ref="E2" location="'Чердачные лестницы Atrium'!A1" display="Чердачные лестницы Atrium"/>
    <hyperlink ref="B10" location="FIXIT!A1" display="FIXIT"/>
    <hyperlink ref="B16" location="'ТПО-мембрана Texsalon '!A1" display="ТПО-мембраны"/>
    <hyperlink ref="E12" location="'Фиброцементные плиты'!A1" display="Фиброцементные плиты"/>
    <hyperlink ref="E6" location="'Фасадные панели VOX'!A1" display="Фасадные панели VOX"/>
    <hyperlink ref="E5" location="VOX!A1" display="Сайдинг VOX"/>
    <hyperlink ref="E16" location="'Hauraton б. и г.р.'!A1" display="Hauraton бордюры и газонные решетки"/>
    <hyperlink ref="E18" location="'Радиаторы Purmo'!A1" display="Радиаторы Purmo"/>
    <hyperlink ref="B18" location="'Поликарбонат Sunlite'!A1" display="Поликарбонатные листы Sunlite"/>
    <hyperlink ref="B14" location="'Аксессуары для Vinitex'!A1" display="Аксессуары для ПВХ-мембраны Vinitex"/>
    <hyperlink ref="E11" location="Герметик!A1" display="Герметики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zoomScaleNormal="100" workbookViewId="0">
      <selection activeCell="B1" sqref="B1"/>
    </sheetView>
  </sheetViews>
  <sheetFormatPr defaultRowHeight="12.75"/>
  <cols>
    <col min="1" max="1" width="3.42578125" style="3" customWidth="1"/>
    <col min="2" max="2" width="34.140625" style="3" bestFit="1" customWidth="1"/>
    <col min="3" max="3" width="9.85546875" style="93" bestFit="1" customWidth="1"/>
    <col min="4" max="4" width="12.42578125" style="93" bestFit="1" customWidth="1"/>
    <col min="5" max="5" width="10.85546875" style="3" bestFit="1" customWidth="1"/>
    <col min="6" max="6" width="12.85546875" style="3" bestFit="1" customWidth="1"/>
    <col min="7" max="7" width="14.28515625" style="3" customWidth="1"/>
    <col min="8" max="250" width="9.140625" style="3"/>
    <col min="251" max="251" width="3.42578125" style="3" customWidth="1"/>
    <col min="252" max="252" width="28" style="3" bestFit="1" customWidth="1"/>
    <col min="253" max="253" width="8.42578125" style="3" bestFit="1" customWidth="1"/>
    <col min="254" max="256" width="10.7109375" style="3" customWidth="1"/>
    <col min="257" max="257" width="11.85546875" style="3" customWidth="1"/>
    <col min="258" max="258" width="10.85546875" style="3" customWidth="1"/>
    <col min="259" max="506" width="9.140625" style="3"/>
    <col min="507" max="507" width="3.42578125" style="3" customWidth="1"/>
    <col min="508" max="508" width="28" style="3" bestFit="1" customWidth="1"/>
    <col min="509" max="509" width="8.42578125" style="3" bestFit="1" customWidth="1"/>
    <col min="510" max="512" width="10.7109375" style="3" customWidth="1"/>
    <col min="513" max="513" width="11.85546875" style="3" customWidth="1"/>
    <col min="514" max="514" width="10.85546875" style="3" customWidth="1"/>
    <col min="515" max="762" width="9.140625" style="3"/>
    <col min="763" max="763" width="3.42578125" style="3" customWidth="1"/>
    <col min="764" max="764" width="28" style="3" bestFit="1" customWidth="1"/>
    <col min="765" max="765" width="8.42578125" style="3" bestFit="1" customWidth="1"/>
    <col min="766" max="768" width="10.7109375" style="3" customWidth="1"/>
    <col min="769" max="769" width="11.85546875" style="3" customWidth="1"/>
    <col min="770" max="770" width="10.85546875" style="3" customWidth="1"/>
    <col min="771" max="1018" width="9.140625" style="3"/>
    <col min="1019" max="1019" width="3.42578125" style="3" customWidth="1"/>
    <col min="1020" max="1020" width="28" style="3" bestFit="1" customWidth="1"/>
    <col min="1021" max="1021" width="8.42578125" style="3" bestFit="1" customWidth="1"/>
    <col min="1022" max="1024" width="10.7109375" style="3" customWidth="1"/>
    <col min="1025" max="1025" width="11.85546875" style="3" customWidth="1"/>
    <col min="1026" max="1026" width="10.85546875" style="3" customWidth="1"/>
    <col min="1027" max="1274" width="9.140625" style="3"/>
    <col min="1275" max="1275" width="3.42578125" style="3" customWidth="1"/>
    <col min="1276" max="1276" width="28" style="3" bestFit="1" customWidth="1"/>
    <col min="1277" max="1277" width="8.42578125" style="3" bestFit="1" customWidth="1"/>
    <col min="1278" max="1280" width="10.7109375" style="3" customWidth="1"/>
    <col min="1281" max="1281" width="11.85546875" style="3" customWidth="1"/>
    <col min="1282" max="1282" width="10.85546875" style="3" customWidth="1"/>
    <col min="1283" max="1530" width="9.140625" style="3"/>
    <col min="1531" max="1531" width="3.42578125" style="3" customWidth="1"/>
    <col min="1532" max="1532" width="28" style="3" bestFit="1" customWidth="1"/>
    <col min="1533" max="1533" width="8.42578125" style="3" bestFit="1" customWidth="1"/>
    <col min="1534" max="1536" width="10.7109375" style="3" customWidth="1"/>
    <col min="1537" max="1537" width="11.85546875" style="3" customWidth="1"/>
    <col min="1538" max="1538" width="10.85546875" style="3" customWidth="1"/>
    <col min="1539" max="1786" width="9.140625" style="3"/>
    <col min="1787" max="1787" width="3.42578125" style="3" customWidth="1"/>
    <col min="1788" max="1788" width="28" style="3" bestFit="1" customWidth="1"/>
    <col min="1789" max="1789" width="8.42578125" style="3" bestFit="1" customWidth="1"/>
    <col min="1790" max="1792" width="10.7109375" style="3" customWidth="1"/>
    <col min="1793" max="1793" width="11.85546875" style="3" customWidth="1"/>
    <col min="1794" max="1794" width="10.85546875" style="3" customWidth="1"/>
    <col min="1795" max="2042" width="9.140625" style="3"/>
    <col min="2043" max="2043" width="3.42578125" style="3" customWidth="1"/>
    <col min="2044" max="2044" width="28" style="3" bestFit="1" customWidth="1"/>
    <col min="2045" max="2045" width="8.42578125" style="3" bestFit="1" customWidth="1"/>
    <col min="2046" max="2048" width="10.7109375" style="3" customWidth="1"/>
    <col min="2049" max="2049" width="11.85546875" style="3" customWidth="1"/>
    <col min="2050" max="2050" width="10.85546875" style="3" customWidth="1"/>
    <col min="2051" max="2298" width="9.140625" style="3"/>
    <col min="2299" max="2299" width="3.42578125" style="3" customWidth="1"/>
    <col min="2300" max="2300" width="28" style="3" bestFit="1" customWidth="1"/>
    <col min="2301" max="2301" width="8.42578125" style="3" bestFit="1" customWidth="1"/>
    <col min="2302" max="2304" width="10.7109375" style="3" customWidth="1"/>
    <col min="2305" max="2305" width="11.85546875" style="3" customWidth="1"/>
    <col min="2306" max="2306" width="10.85546875" style="3" customWidth="1"/>
    <col min="2307" max="2554" width="9.140625" style="3"/>
    <col min="2555" max="2555" width="3.42578125" style="3" customWidth="1"/>
    <col min="2556" max="2556" width="28" style="3" bestFit="1" customWidth="1"/>
    <col min="2557" max="2557" width="8.42578125" style="3" bestFit="1" customWidth="1"/>
    <col min="2558" max="2560" width="10.7109375" style="3" customWidth="1"/>
    <col min="2561" max="2561" width="11.85546875" style="3" customWidth="1"/>
    <col min="2562" max="2562" width="10.85546875" style="3" customWidth="1"/>
    <col min="2563" max="2810" width="9.140625" style="3"/>
    <col min="2811" max="2811" width="3.42578125" style="3" customWidth="1"/>
    <col min="2812" max="2812" width="28" style="3" bestFit="1" customWidth="1"/>
    <col min="2813" max="2813" width="8.42578125" style="3" bestFit="1" customWidth="1"/>
    <col min="2814" max="2816" width="10.7109375" style="3" customWidth="1"/>
    <col min="2817" max="2817" width="11.85546875" style="3" customWidth="1"/>
    <col min="2818" max="2818" width="10.85546875" style="3" customWidth="1"/>
    <col min="2819" max="3066" width="9.140625" style="3"/>
    <col min="3067" max="3067" width="3.42578125" style="3" customWidth="1"/>
    <col min="3068" max="3068" width="28" style="3" bestFit="1" customWidth="1"/>
    <col min="3069" max="3069" width="8.42578125" style="3" bestFit="1" customWidth="1"/>
    <col min="3070" max="3072" width="10.7109375" style="3" customWidth="1"/>
    <col min="3073" max="3073" width="11.85546875" style="3" customWidth="1"/>
    <col min="3074" max="3074" width="10.85546875" style="3" customWidth="1"/>
    <col min="3075" max="3322" width="9.140625" style="3"/>
    <col min="3323" max="3323" width="3.42578125" style="3" customWidth="1"/>
    <col min="3324" max="3324" width="28" style="3" bestFit="1" customWidth="1"/>
    <col min="3325" max="3325" width="8.42578125" style="3" bestFit="1" customWidth="1"/>
    <col min="3326" max="3328" width="10.7109375" style="3" customWidth="1"/>
    <col min="3329" max="3329" width="11.85546875" style="3" customWidth="1"/>
    <col min="3330" max="3330" width="10.85546875" style="3" customWidth="1"/>
    <col min="3331" max="3578" width="9.140625" style="3"/>
    <col min="3579" max="3579" width="3.42578125" style="3" customWidth="1"/>
    <col min="3580" max="3580" width="28" style="3" bestFit="1" customWidth="1"/>
    <col min="3581" max="3581" width="8.42578125" style="3" bestFit="1" customWidth="1"/>
    <col min="3582" max="3584" width="10.7109375" style="3" customWidth="1"/>
    <col min="3585" max="3585" width="11.85546875" style="3" customWidth="1"/>
    <col min="3586" max="3586" width="10.85546875" style="3" customWidth="1"/>
    <col min="3587" max="3834" width="9.140625" style="3"/>
    <col min="3835" max="3835" width="3.42578125" style="3" customWidth="1"/>
    <col min="3836" max="3836" width="28" style="3" bestFit="1" customWidth="1"/>
    <col min="3837" max="3837" width="8.42578125" style="3" bestFit="1" customWidth="1"/>
    <col min="3838" max="3840" width="10.7109375" style="3" customWidth="1"/>
    <col min="3841" max="3841" width="11.85546875" style="3" customWidth="1"/>
    <col min="3842" max="3842" width="10.85546875" style="3" customWidth="1"/>
    <col min="3843" max="4090" width="9.140625" style="3"/>
    <col min="4091" max="4091" width="3.42578125" style="3" customWidth="1"/>
    <col min="4092" max="4092" width="28" style="3" bestFit="1" customWidth="1"/>
    <col min="4093" max="4093" width="8.42578125" style="3" bestFit="1" customWidth="1"/>
    <col min="4094" max="4096" width="10.7109375" style="3" customWidth="1"/>
    <col min="4097" max="4097" width="11.85546875" style="3" customWidth="1"/>
    <col min="4098" max="4098" width="10.85546875" style="3" customWidth="1"/>
    <col min="4099" max="4346" width="9.140625" style="3"/>
    <col min="4347" max="4347" width="3.42578125" style="3" customWidth="1"/>
    <col min="4348" max="4348" width="28" style="3" bestFit="1" customWidth="1"/>
    <col min="4349" max="4349" width="8.42578125" style="3" bestFit="1" customWidth="1"/>
    <col min="4350" max="4352" width="10.7109375" style="3" customWidth="1"/>
    <col min="4353" max="4353" width="11.85546875" style="3" customWidth="1"/>
    <col min="4354" max="4354" width="10.85546875" style="3" customWidth="1"/>
    <col min="4355" max="4602" width="9.140625" style="3"/>
    <col min="4603" max="4603" width="3.42578125" style="3" customWidth="1"/>
    <col min="4604" max="4604" width="28" style="3" bestFit="1" customWidth="1"/>
    <col min="4605" max="4605" width="8.42578125" style="3" bestFit="1" customWidth="1"/>
    <col min="4606" max="4608" width="10.7109375" style="3" customWidth="1"/>
    <col min="4609" max="4609" width="11.85546875" style="3" customWidth="1"/>
    <col min="4610" max="4610" width="10.85546875" style="3" customWidth="1"/>
    <col min="4611" max="4858" width="9.140625" style="3"/>
    <col min="4859" max="4859" width="3.42578125" style="3" customWidth="1"/>
    <col min="4860" max="4860" width="28" style="3" bestFit="1" customWidth="1"/>
    <col min="4861" max="4861" width="8.42578125" style="3" bestFit="1" customWidth="1"/>
    <col min="4862" max="4864" width="10.7109375" style="3" customWidth="1"/>
    <col min="4865" max="4865" width="11.85546875" style="3" customWidth="1"/>
    <col min="4866" max="4866" width="10.85546875" style="3" customWidth="1"/>
    <col min="4867" max="5114" width="9.140625" style="3"/>
    <col min="5115" max="5115" width="3.42578125" style="3" customWidth="1"/>
    <col min="5116" max="5116" width="28" style="3" bestFit="1" customWidth="1"/>
    <col min="5117" max="5117" width="8.42578125" style="3" bestFit="1" customWidth="1"/>
    <col min="5118" max="5120" width="10.7109375" style="3" customWidth="1"/>
    <col min="5121" max="5121" width="11.85546875" style="3" customWidth="1"/>
    <col min="5122" max="5122" width="10.85546875" style="3" customWidth="1"/>
    <col min="5123" max="5370" width="9.140625" style="3"/>
    <col min="5371" max="5371" width="3.42578125" style="3" customWidth="1"/>
    <col min="5372" max="5372" width="28" style="3" bestFit="1" customWidth="1"/>
    <col min="5373" max="5373" width="8.42578125" style="3" bestFit="1" customWidth="1"/>
    <col min="5374" max="5376" width="10.7109375" style="3" customWidth="1"/>
    <col min="5377" max="5377" width="11.85546875" style="3" customWidth="1"/>
    <col min="5378" max="5378" width="10.85546875" style="3" customWidth="1"/>
    <col min="5379" max="5626" width="9.140625" style="3"/>
    <col min="5627" max="5627" width="3.42578125" style="3" customWidth="1"/>
    <col min="5628" max="5628" width="28" style="3" bestFit="1" customWidth="1"/>
    <col min="5629" max="5629" width="8.42578125" style="3" bestFit="1" customWidth="1"/>
    <col min="5630" max="5632" width="10.7109375" style="3" customWidth="1"/>
    <col min="5633" max="5633" width="11.85546875" style="3" customWidth="1"/>
    <col min="5634" max="5634" width="10.85546875" style="3" customWidth="1"/>
    <col min="5635" max="5882" width="9.140625" style="3"/>
    <col min="5883" max="5883" width="3.42578125" style="3" customWidth="1"/>
    <col min="5884" max="5884" width="28" style="3" bestFit="1" customWidth="1"/>
    <col min="5885" max="5885" width="8.42578125" style="3" bestFit="1" customWidth="1"/>
    <col min="5886" max="5888" width="10.7109375" style="3" customWidth="1"/>
    <col min="5889" max="5889" width="11.85546875" style="3" customWidth="1"/>
    <col min="5890" max="5890" width="10.85546875" style="3" customWidth="1"/>
    <col min="5891" max="6138" width="9.140625" style="3"/>
    <col min="6139" max="6139" width="3.42578125" style="3" customWidth="1"/>
    <col min="6140" max="6140" width="28" style="3" bestFit="1" customWidth="1"/>
    <col min="6141" max="6141" width="8.42578125" style="3" bestFit="1" customWidth="1"/>
    <col min="6142" max="6144" width="10.7109375" style="3" customWidth="1"/>
    <col min="6145" max="6145" width="11.85546875" style="3" customWidth="1"/>
    <col min="6146" max="6146" width="10.85546875" style="3" customWidth="1"/>
    <col min="6147" max="6394" width="9.140625" style="3"/>
    <col min="6395" max="6395" width="3.42578125" style="3" customWidth="1"/>
    <col min="6396" max="6396" width="28" style="3" bestFit="1" customWidth="1"/>
    <col min="6397" max="6397" width="8.42578125" style="3" bestFit="1" customWidth="1"/>
    <col min="6398" max="6400" width="10.7109375" style="3" customWidth="1"/>
    <col min="6401" max="6401" width="11.85546875" style="3" customWidth="1"/>
    <col min="6402" max="6402" width="10.85546875" style="3" customWidth="1"/>
    <col min="6403" max="6650" width="9.140625" style="3"/>
    <col min="6651" max="6651" width="3.42578125" style="3" customWidth="1"/>
    <col min="6652" max="6652" width="28" style="3" bestFit="1" customWidth="1"/>
    <col min="6653" max="6653" width="8.42578125" style="3" bestFit="1" customWidth="1"/>
    <col min="6654" max="6656" width="10.7109375" style="3" customWidth="1"/>
    <col min="6657" max="6657" width="11.85546875" style="3" customWidth="1"/>
    <col min="6658" max="6658" width="10.85546875" style="3" customWidth="1"/>
    <col min="6659" max="6906" width="9.140625" style="3"/>
    <col min="6907" max="6907" width="3.42578125" style="3" customWidth="1"/>
    <col min="6908" max="6908" width="28" style="3" bestFit="1" customWidth="1"/>
    <col min="6909" max="6909" width="8.42578125" style="3" bestFit="1" customWidth="1"/>
    <col min="6910" max="6912" width="10.7109375" style="3" customWidth="1"/>
    <col min="6913" max="6913" width="11.85546875" style="3" customWidth="1"/>
    <col min="6914" max="6914" width="10.85546875" style="3" customWidth="1"/>
    <col min="6915" max="7162" width="9.140625" style="3"/>
    <col min="7163" max="7163" width="3.42578125" style="3" customWidth="1"/>
    <col min="7164" max="7164" width="28" style="3" bestFit="1" customWidth="1"/>
    <col min="7165" max="7165" width="8.42578125" style="3" bestFit="1" customWidth="1"/>
    <col min="7166" max="7168" width="10.7109375" style="3" customWidth="1"/>
    <col min="7169" max="7169" width="11.85546875" style="3" customWidth="1"/>
    <col min="7170" max="7170" width="10.85546875" style="3" customWidth="1"/>
    <col min="7171" max="7418" width="9.140625" style="3"/>
    <col min="7419" max="7419" width="3.42578125" style="3" customWidth="1"/>
    <col min="7420" max="7420" width="28" style="3" bestFit="1" customWidth="1"/>
    <col min="7421" max="7421" width="8.42578125" style="3" bestFit="1" customWidth="1"/>
    <col min="7422" max="7424" width="10.7109375" style="3" customWidth="1"/>
    <col min="7425" max="7425" width="11.85546875" style="3" customWidth="1"/>
    <col min="7426" max="7426" width="10.85546875" style="3" customWidth="1"/>
    <col min="7427" max="7674" width="9.140625" style="3"/>
    <col min="7675" max="7675" width="3.42578125" style="3" customWidth="1"/>
    <col min="7676" max="7676" width="28" style="3" bestFit="1" customWidth="1"/>
    <col min="7677" max="7677" width="8.42578125" style="3" bestFit="1" customWidth="1"/>
    <col min="7678" max="7680" width="10.7109375" style="3" customWidth="1"/>
    <col min="7681" max="7681" width="11.85546875" style="3" customWidth="1"/>
    <col min="7682" max="7682" width="10.85546875" style="3" customWidth="1"/>
    <col min="7683" max="7930" width="9.140625" style="3"/>
    <col min="7931" max="7931" width="3.42578125" style="3" customWidth="1"/>
    <col min="7932" max="7932" width="28" style="3" bestFit="1" customWidth="1"/>
    <col min="7933" max="7933" width="8.42578125" style="3" bestFit="1" customWidth="1"/>
    <col min="7934" max="7936" width="10.7109375" style="3" customWidth="1"/>
    <col min="7937" max="7937" width="11.85546875" style="3" customWidth="1"/>
    <col min="7938" max="7938" width="10.85546875" style="3" customWidth="1"/>
    <col min="7939" max="8186" width="9.140625" style="3"/>
    <col min="8187" max="8187" width="3.42578125" style="3" customWidth="1"/>
    <col min="8188" max="8188" width="28" style="3" bestFit="1" customWidth="1"/>
    <col min="8189" max="8189" width="8.42578125" style="3" bestFit="1" customWidth="1"/>
    <col min="8190" max="8192" width="10.7109375" style="3" customWidth="1"/>
    <col min="8193" max="8193" width="11.85546875" style="3" customWidth="1"/>
    <col min="8194" max="8194" width="10.85546875" style="3" customWidth="1"/>
    <col min="8195" max="8442" width="9.140625" style="3"/>
    <col min="8443" max="8443" width="3.42578125" style="3" customWidth="1"/>
    <col min="8444" max="8444" width="28" style="3" bestFit="1" customWidth="1"/>
    <col min="8445" max="8445" width="8.42578125" style="3" bestFit="1" customWidth="1"/>
    <col min="8446" max="8448" width="10.7109375" style="3" customWidth="1"/>
    <col min="8449" max="8449" width="11.85546875" style="3" customWidth="1"/>
    <col min="8450" max="8450" width="10.85546875" style="3" customWidth="1"/>
    <col min="8451" max="8698" width="9.140625" style="3"/>
    <col min="8699" max="8699" width="3.42578125" style="3" customWidth="1"/>
    <col min="8700" max="8700" width="28" style="3" bestFit="1" customWidth="1"/>
    <col min="8701" max="8701" width="8.42578125" style="3" bestFit="1" customWidth="1"/>
    <col min="8702" max="8704" width="10.7109375" style="3" customWidth="1"/>
    <col min="8705" max="8705" width="11.85546875" style="3" customWidth="1"/>
    <col min="8706" max="8706" width="10.85546875" style="3" customWidth="1"/>
    <col min="8707" max="8954" width="9.140625" style="3"/>
    <col min="8955" max="8955" width="3.42578125" style="3" customWidth="1"/>
    <col min="8956" max="8956" width="28" style="3" bestFit="1" customWidth="1"/>
    <col min="8957" max="8957" width="8.42578125" style="3" bestFit="1" customWidth="1"/>
    <col min="8958" max="8960" width="10.7109375" style="3" customWidth="1"/>
    <col min="8961" max="8961" width="11.85546875" style="3" customWidth="1"/>
    <col min="8962" max="8962" width="10.85546875" style="3" customWidth="1"/>
    <col min="8963" max="9210" width="9.140625" style="3"/>
    <col min="9211" max="9211" width="3.42578125" style="3" customWidth="1"/>
    <col min="9212" max="9212" width="28" style="3" bestFit="1" customWidth="1"/>
    <col min="9213" max="9213" width="8.42578125" style="3" bestFit="1" customWidth="1"/>
    <col min="9214" max="9216" width="10.7109375" style="3" customWidth="1"/>
    <col min="9217" max="9217" width="11.85546875" style="3" customWidth="1"/>
    <col min="9218" max="9218" width="10.85546875" style="3" customWidth="1"/>
    <col min="9219" max="9466" width="9.140625" style="3"/>
    <col min="9467" max="9467" width="3.42578125" style="3" customWidth="1"/>
    <col min="9468" max="9468" width="28" style="3" bestFit="1" customWidth="1"/>
    <col min="9469" max="9469" width="8.42578125" style="3" bestFit="1" customWidth="1"/>
    <col min="9470" max="9472" width="10.7109375" style="3" customWidth="1"/>
    <col min="9473" max="9473" width="11.85546875" style="3" customWidth="1"/>
    <col min="9474" max="9474" width="10.85546875" style="3" customWidth="1"/>
    <col min="9475" max="9722" width="9.140625" style="3"/>
    <col min="9723" max="9723" width="3.42578125" style="3" customWidth="1"/>
    <col min="9724" max="9724" width="28" style="3" bestFit="1" customWidth="1"/>
    <col min="9725" max="9725" width="8.42578125" style="3" bestFit="1" customWidth="1"/>
    <col min="9726" max="9728" width="10.7109375" style="3" customWidth="1"/>
    <col min="9729" max="9729" width="11.85546875" style="3" customWidth="1"/>
    <col min="9730" max="9730" width="10.85546875" style="3" customWidth="1"/>
    <col min="9731" max="9978" width="9.140625" style="3"/>
    <col min="9979" max="9979" width="3.42578125" style="3" customWidth="1"/>
    <col min="9980" max="9980" width="28" style="3" bestFit="1" customWidth="1"/>
    <col min="9981" max="9981" width="8.42578125" style="3" bestFit="1" customWidth="1"/>
    <col min="9982" max="9984" width="10.7109375" style="3" customWidth="1"/>
    <col min="9985" max="9985" width="11.85546875" style="3" customWidth="1"/>
    <col min="9986" max="9986" width="10.85546875" style="3" customWidth="1"/>
    <col min="9987" max="10234" width="9.140625" style="3"/>
    <col min="10235" max="10235" width="3.42578125" style="3" customWidth="1"/>
    <col min="10236" max="10236" width="28" style="3" bestFit="1" customWidth="1"/>
    <col min="10237" max="10237" width="8.42578125" style="3" bestFit="1" customWidth="1"/>
    <col min="10238" max="10240" width="10.7109375" style="3" customWidth="1"/>
    <col min="10241" max="10241" width="11.85546875" style="3" customWidth="1"/>
    <col min="10242" max="10242" width="10.85546875" style="3" customWidth="1"/>
    <col min="10243" max="10490" width="9.140625" style="3"/>
    <col min="10491" max="10491" width="3.42578125" style="3" customWidth="1"/>
    <col min="10492" max="10492" width="28" style="3" bestFit="1" customWidth="1"/>
    <col min="10493" max="10493" width="8.42578125" style="3" bestFit="1" customWidth="1"/>
    <col min="10494" max="10496" width="10.7109375" style="3" customWidth="1"/>
    <col min="10497" max="10497" width="11.85546875" style="3" customWidth="1"/>
    <col min="10498" max="10498" width="10.85546875" style="3" customWidth="1"/>
    <col min="10499" max="10746" width="9.140625" style="3"/>
    <col min="10747" max="10747" width="3.42578125" style="3" customWidth="1"/>
    <col min="10748" max="10748" width="28" style="3" bestFit="1" customWidth="1"/>
    <col min="10749" max="10749" width="8.42578125" style="3" bestFit="1" customWidth="1"/>
    <col min="10750" max="10752" width="10.7109375" style="3" customWidth="1"/>
    <col min="10753" max="10753" width="11.85546875" style="3" customWidth="1"/>
    <col min="10754" max="10754" width="10.85546875" style="3" customWidth="1"/>
    <col min="10755" max="11002" width="9.140625" style="3"/>
    <col min="11003" max="11003" width="3.42578125" style="3" customWidth="1"/>
    <col min="11004" max="11004" width="28" style="3" bestFit="1" customWidth="1"/>
    <col min="11005" max="11005" width="8.42578125" style="3" bestFit="1" customWidth="1"/>
    <col min="11006" max="11008" width="10.7109375" style="3" customWidth="1"/>
    <col min="11009" max="11009" width="11.85546875" style="3" customWidth="1"/>
    <col min="11010" max="11010" width="10.85546875" style="3" customWidth="1"/>
    <col min="11011" max="11258" width="9.140625" style="3"/>
    <col min="11259" max="11259" width="3.42578125" style="3" customWidth="1"/>
    <col min="11260" max="11260" width="28" style="3" bestFit="1" customWidth="1"/>
    <col min="11261" max="11261" width="8.42578125" style="3" bestFit="1" customWidth="1"/>
    <col min="11262" max="11264" width="10.7109375" style="3" customWidth="1"/>
    <col min="11265" max="11265" width="11.85546875" style="3" customWidth="1"/>
    <col min="11266" max="11266" width="10.85546875" style="3" customWidth="1"/>
    <col min="11267" max="11514" width="9.140625" style="3"/>
    <col min="11515" max="11515" width="3.42578125" style="3" customWidth="1"/>
    <col min="11516" max="11516" width="28" style="3" bestFit="1" customWidth="1"/>
    <col min="11517" max="11517" width="8.42578125" style="3" bestFit="1" customWidth="1"/>
    <col min="11518" max="11520" width="10.7109375" style="3" customWidth="1"/>
    <col min="11521" max="11521" width="11.85546875" style="3" customWidth="1"/>
    <col min="11522" max="11522" width="10.85546875" style="3" customWidth="1"/>
    <col min="11523" max="11770" width="9.140625" style="3"/>
    <col min="11771" max="11771" width="3.42578125" style="3" customWidth="1"/>
    <col min="11772" max="11772" width="28" style="3" bestFit="1" customWidth="1"/>
    <col min="11773" max="11773" width="8.42578125" style="3" bestFit="1" customWidth="1"/>
    <col min="11774" max="11776" width="10.7109375" style="3" customWidth="1"/>
    <col min="11777" max="11777" width="11.85546875" style="3" customWidth="1"/>
    <col min="11778" max="11778" width="10.85546875" style="3" customWidth="1"/>
    <col min="11779" max="12026" width="9.140625" style="3"/>
    <col min="12027" max="12027" width="3.42578125" style="3" customWidth="1"/>
    <col min="12028" max="12028" width="28" style="3" bestFit="1" customWidth="1"/>
    <col min="12029" max="12029" width="8.42578125" style="3" bestFit="1" customWidth="1"/>
    <col min="12030" max="12032" width="10.7109375" style="3" customWidth="1"/>
    <col min="12033" max="12033" width="11.85546875" style="3" customWidth="1"/>
    <col min="12034" max="12034" width="10.85546875" style="3" customWidth="1"/>
    <col min="12035" max="12282" width="9.140625" style="3"/>
    <col min="12283" max="12283" width="3.42578125" style="3" customWidth="1"/>
    <col min="12284" max="12284" width="28" style="3" bestFit="1" customWidth="1"/>
    <col min="12285" max="12285" width="8.42578125" style="3" bestFit="1" customWidth="1"/>
    <col min="12286" max="12288" width="10.7109375" style="3" customWidth="1"/>
    <col min="12289" max="12289" width="11.85546875" style="3" customWidth="1"/>
    <col min="12290" max="12290" width="10.85546875" style="3" customWidth="1"/>
    <col min="12291" max="12538" width="9.140625" style="3"/>
    <col min="12539" max="12539" width="3.42578125" style="3" customWidth="1"/>
    <col min="12540" max="12540" width="28" style="3" bestFit="1" customWidth="1"/>
    <col min="12541" max="12541" width="8.42578125" style="3" bestFit="1" customWidth="1"/>
    <col min="12542" max="12544" width="10.7109375" style="3" customWidth="1"/>
    <col min="12545" max="12545" width="11.85546875" style="3" customWidth="1"/>
    <col min="12546" max="12546" width="10.85546875" style="3" customWidth="1"/>
    <col min="12547" max="12794" width="9.140625" style="3"/>
    <col min="12795" max="12795" width="3.42578125" style="3" customWidth="1"/>
    <col min="12796" max="12796" width="28" style="3" bestFit="1" customWidth="1"/>
    <col min="12797" max="12797" width="8.42578125" style="3" bestFit="1" customWidth="1"/>
    <col min="12798" max="12800" width="10.7109375" style="3" customWidth="1"/>
    <col min="12801" max="12801" width="11.85546875" style="3" customWidth="1"/>
    <col min="12802" max="12802" width="10.85546875" style="3" customWidth="1"/>
    <col min="12803" max="13050" width="9.140625" style="3"/>
    <col min="13051" max="13051" width="3.42578125" style="3" customWidth="1"/>
    <col min="13052" max="13052" width="28" style="3" bestFit="1" customWidth="1"/>
    <col min="13053" max="13053" width="8.42578125" style="3" bestFit="1" customWidth="1"/>
    <col min="13054" max="13056" width="10.7109375" style="3" customWidth="1"/>
    <col min="13057" max="13057" width="11.85546875" style="3" customWidth="1"/>
    <col min="13058" max="13058" width="10.85546875" style="3" customWidth="1"/>
    <col min="13059" max="13306" width="9.140625" style="3"/>
    <col min="13307" max="13307" width="3.42578125" style="3" customWidth="1"/>
    <col min="13308" max="13308" width="28" style="3" bestFit="1" customWidth="1"/>
    <col min="13309" max="13309" width="8.42578125" style="3" bestFit="1" customWidth="1"/>
    <col min="13310" max="13312" width="10.7109375" style="3" customWidth="1"/>
    <col min="13313" max="13313" width="11.85546875" style="3" customWidth="1"/>
    <col min="13314" max="13314" width="10.85546875" style="3" customWidth="1"/>
    <col min="13315" max="13562" width="9.140625" style="3"/>
    <col min="13563" max="13563" width="3.42578125" style="3" customWidth="1"/>
    <col min="13564" max="13564" width="28" style="3" bestFit="1" customWidth="1"/>
    <col min="13565" max="13565" width="8.42578125" style="3" bestFit="1" customWidth="1"/>
    <col min="13566" max="13568" width="10.7109375" style="3" customWidth="1"/>
    <col min="13569" max="13569" width="11.85546875" style="3" customWidth="1"/>
    <col min="13570" max="13570" width="10.85546875" style="3" customWidth="1"/>
    <col min="13571" max="13818" width="9.140625" style="3"/>
    <col min="13819" max="13819" width="3.42578125" style="3" customWidth="1"/>
    <col min="13820" max="13820" width="28" style="3" bestFit="1" customWidth="1"/>
    <col min="13821" max="13821" width="8.42578125" style="3" bestFit="1" customWidth="1"/>
    <col min="13822" max="13824" width="10.7109375" style="3" customWidth="1"/>
    <col min="13825" max="13825" width="11.85546875" style="3" customWidth="1"/>
    <col min="13826" max="13826" width="10.85546875" style="3" customWidth="1"/>
    <col min="13827" max="14074" width="9.140625" style="3"/>
    <col min="14075" max="14075" width="3.42578125" style="3" customWidth="1"/>
    <col min="14076" max="14076" width="28" style="3" bestFit="1" customWidth="1"/>
    <col min="14077" max="14077" width="8.42578125" style="3" bestFit="1" customWidth="1"/>
    <col min="14078" max="14080" width="10.7109375" style="3" customWidth="1"/>
    <col min="14081" max="14081" width="11.85546875" style="3" customWidth="1"/>
    <col min="14082" max="14082" width="10.85546875" style="3" customWidth="1"/>
    <col min="14083" max="14330" width="9.140625" style="3"/>
    <col min="14331" max="14331" width="3.42578125" style="3" customWidth="1"/>
    <col min="14332" max="14332" width="28" style="3" bestFit="1" customWidth="1"/>
    <col min="14333" max="14333" width="8.42578125" style="3" bestFit="1" customWidth="1"/>
    <col min="14334" max="14336" width="10.7109375" style="3" customWidth="1"/>
    <col min="14337" max="14337" width="11.85546875" style="3" customWidth="1"/>
    <col min="14338" max="14338" width="10.85546875" style="3" customWidth="1"/>
    <col min="14339" max="14586" width="9.140625" style="3"/>
    <col min="14587" max="14587" width="3.42578125" style="3" customWidth="1"/>
    <col min="14588" max="14588" width="28" style="3" bestFit="1" customWidth="1"/>
    <col min="14589" max="14589" width="8.42578125" style="3" bestFit="1" customWidth="1"/>
    <col min="14590" max="14592" width="10.7109375" style="3" customWidth="1"/>
    <col min="14593" max="14593" width="11.85546875" style="3" customWidth="1"/>
    <col min="14594" max="14594" width="10.85546875" style="3" customWidth="1"/>
    <col min="14595" max="14842" width="9.140625" style="3"/>
    <col min="14843" max="14843" width="3.42578125" style="3" customWidth="1"/>
    <col min="14844" max="14844" width="28" style="3" bestFit="1" customWidth="1"/>
    <col min="14845" max="14845" width="8.42578125" style="3" bestFit="1" customWidth="1"/>
    <col min="14846" max="14848" width="10.7109375" style="3" customWidth="1"/>
    <col min="14849" max="14849" width="11.85546875" style="3" customWidth="1"/>
    <col min="14850" max="14850" width="10.85546875" style="3" customWidth="1"/>
    <col min="14851" max="15098" width="9.140625" style="3"/>
    <col min="15099" max="15099" width="3.42578125" style="3" customWidth="1"/>
    <col min="15100" max="15100" width="28" style="3" bestFit="1" customWidth="1"/>
    <col min="15101" max="15101" width="8.42578125" style="3" bestFit="1" customWidth="1"/>
    <col min="15102" max="15104" width="10.7109375" style="3" customWidth="1"/>
    <col min="15105" max="15105" width="11.85546875" style="3" customWidth="1"/>
    <col min="15106" max="15106" width="10.85546875" style="3" customWidth="1"/>
    <col min="15107" max="15354" width="9.140625" style="3"/>
    <col min="15355" max="15355" width="3.42578125" style="3" customWidth="1"/>
    <col min="15356" max="15356" width="28" style="3" bestFit="1" customWidth="1"/>
    <col min="15357" max="15357" width="8.42578125" style="3" bestFit="1" customWidth="1"/>
    <col min="15358" max="15360" width="10.7109375" style="3" customWidth="1"/>
    <col min="15361" max="15361" width="11.85546875" style="3" customWidth="1"/>
    <col min="15362" max="15362" width="10.85546875" style="3" customWidth="1"/>
    <col min="15363" max="15610" width="9.140625" style="3"/>
    <col min="15611" max="15611" width="3.42578125" style="3" customWidth="1"/>
    <col min="15612" max="15612" width="28" style="3" bestFit="1" customWidth="1"/>
    <col min="15613" max="15613" width="8.42578125" style="3" bestFit="1" customWidth="1"/>
    <col min="15614" max="15616" width="10.7109375" style="3" customWidth="1"/>
    <col min="15617" max="15617" width="11.85546875" style="3" customWidth="1"/>
    <col min="15618" max="15618" width="10.85546875" style="3" customWidth="1"/>
    <col min="15619" max="15866" width="9.140625" style="3"/>
    <col min="15867" max="15867" width="3.42578125" style="3" customWidth="1"/>
    <col min="15868" max="15868" width="28" style="3" bestFit="1" customWidth="1"/>
    <col min="15869" max="15869" width="8.42578125" style="3" bestFit="1" customWidth="1"/>
    <col min="15870" max="15872" width="10.7109375" style="3" customWidth="1"/>
    <col min="15873" max="15873" width="11.85546875" style="3" customWidth="1"/>
    <col min="15874" max="15874" width="10.85546875" style="3" customWidth="1"/>
    <col min="15875" max="16122" width="9.140625" style="3"/>
    <col min="16123" max="16123" width="3.42578125" style="3" customWidth="1"/>
    <col min="16124" max="16124" width="28" style="3" bestFit="1" customWidth="1"/>
    <col min="16125" max="16125" width="8.42578125" style="3" bestFit="1" customWidth="1"/>
    <col min="16126" max="16128" width="10.7109375" style="3" customWidth="1"/>
    <col min="16129" max="16129" width="11.85546875" style="3" customWidth="1"/>
    <col min="16130" max="16130" width="10.85546875" style="3" customWidth="1"/>
    <col min="16131" max="16384" width="9.140625" style="3"/>
  </cols>
  <sheetData>
    <row r="1" spans="1:7" s="94" customFormat="1">
      <c r="A1" s="6"/>
      <c r="B1" s="6" t="s">
        <v>0</v>
      </c>
    </row>
    <row r="2" spans="1:7" s="94" customFormat="1">
      <c r="A2" s="6"/>
      <c r="B2" s="6"/>
    </row>
    <row r="3" spans="1:7" s="94" customFormat="1" ht="13.5" thickBot="1">
      <c r="A3" s="90"/>
      <c r="B3" s="90"/>
    </row>
    <row r="4" spans="1:7" s="94" customFormat="1" ht="13.5" thickBot="1">
      <c r="A4" s="90"/>
      <c r="B4" s="101" t="s">
        <v>67</v>
      </c>
      <c r="C4" s="102">
        <v>0</v>
      </c>
      <c r="D4" s="109"/>
    </row>
    <row r="5" spans="1:7" s="94" customFormat="1" ht="14.25">
      <c r="E5" s="95"/>
    </row>
    <row r="6" spans="1:7" ht="19.5" thickBot="1">
      <c r="A6" s="2"/>
      <c r="B6" s="96" t="s">
        <v>116</v>
      </c>
      <c r="C6" s="91"/>
      <c r="D6" s="91"/>
      <c r="E6" s="95"/>
    </row>
    <row r="7" spans="1:7" s="98" customFormat="1" ht="39" customHeight="1">
      <c r="A7" s="97"/>
      <c r="B7" s="134" t="s">
        <v>2</v>
      </c>
      <c r="C7" s="136" t="s">
        <v>3</v>
      </c>
      <c r="D7" s="142" t="s">
        <v>122</v>
      </c>
      <c r="E7" s="138" t="s">
        <v>69</v>
      </c>
      <c r="F7" s="139"/>
      <c r="G7" s="140" t="s">
        <v>114</v>
      </c>
    </row>
    <row r="8" spans="1:7" s="98" customFormat="1" ht="15">
      <c r="B8" s="135"/>
      <c r="C8" s="137"/>
      <c r="D8" s="143"/>
      <c r="E8" s="112" t="s">
        <v>40</v>
      </c>
      <c r="F8" s="113" t="s">
        <v>41</v>
      </c>
      <c r="G8" s="141"/>
    </row>
    <row r="9" spans="1:7" s="98" customFormat="1" ht="15">
      <c r="B9" s="114" t="s">
        <v>135</v>
      </c>
      <c r="C9" s="115" t="s">
        <v>1</v>
      </c>
      <c r="D9" s="116" t="s">
        <v>136</v>
      </c>
      <c r="E9" s="117">
        <v>0.66</v>
      </c>
      <c r="F9" s="118">
        <v>16.5</v>
      </c>
      <c r="G9" s="119">
        <f>F9*(1-$C$4)</f>
        <v>16.5</v>
      </c>
    </row>
    <row r="10" spans="1:7" s="98" customFormat="1" ht="15">
      <c r="B10" s="114" t="s">
        <v>106</v>
      </c>
      <c r="C10" s="115" t="s">
        <v>1</v>
      </c>
      <c r="D10" s="116" t="s">
        <v>123</v>
      </c>
      <c r="E10" s="117">
        <v>0.32</v>
      </c>
      <c r="F10" s="118">
        <v>14.4</v>
      </c>
      <c r="G10" s="119">
        <f>F10*(1-$C$4)</f>
        <v>14.4</v>
      </c>
    </row>
    <row r="11" spans="1:7" s="98" customFormat="1" ht="15">
      <c r="B11" s="114" t="s">
        <v>107</v>
      </c>
      <c r="C11" s="115" t="s">
        <v>1</v>
      </c>
      <c r="D11" s="116" t="s">
        <v>124</v>
      </c>
      <c r="E11" s="117">
        <v>0.2</v>
      </c>
      <c r="F11" s="118">
        <v>10</v>
      </c>
      <c r="G11" s="119">
        <f t="shared" ref="G11:G16" si="0">F11*(1-$C$4)</f>
        <v>10</v>
      </c>
    </row>
    <row r="12" spans="1:7" s="98" customFormat="1" ht="15">
      <c r="B12" s="120" t="s">
        <v>108</v>
      </c>
      <c r="C12" s="115" t="s">
        <v>1</v>
      </c>
      <c r="D12" s="116" t="s">
        <v>125</v>
      </c>
      <c r="E12" s="121">
        <v>0.76</v>
      </c>
      <c r="F12" s="122">
        <v>19</v>
      </c>
      <c r="G12" s="119">
        <f t="shared" si="0"/>
        <v>19</v>
      </c>
    </row>
    <row r="13" spans="1:7" s="98" customFormat="1" ht="15">
      <c r="B13" s="123" t="s">
        <v>109</v>
      </c>
      <c r="C13" s="115" t="s">
        <v>1</v>
      </c>
      <c r="D13" s="116" t="s">
        <v>126</v>
      </c>
      <c r="E13" s="124">
        <v>0.6</v>
      </c>
      <c r="F13" s="122">
        <v>30</v>
      </c>
      <c r="G13" s="119">
        <f t="shared" si="0"/>
        <v>30</v>
      </c>
    </row>
    <row r="14" spans="1:7" s="98" customFormat="1" ht="15">
      <c r="A14" s="99"/>
      <c r="B14" s="123" t="s">
        <v>117</v>
      </c>
      <c r="C14" s="115" t="s">
        <v>1</v>
      </c>
      <c r="D14" s="116" t="s">
        <v>127</v>
      </c>
      <c r="E14" s="124">
        <v>0.1</v>
      </c>
      <c r="F14" s="125">
        <v>5</v>
      </c>
      <c r="G14" s="119">
        <f t="shared" si="0"/>
        <v>5</v>
      </c>
    </row>
    <row r="15" spans="1:7" s="98" customFormat="1" ht="15">
      <c r="A15" s="100"/>
      <c r="B15" s="123" t="s">
        <v>118</v>
      </c>
      <c r="C15" s="115" t="s">
        <v>1</v>
      </c>
      <c r="D15" s="116" t="s">
        <v>125</v>
      </c>
      <c r="E15" s="124">
        <v>0.48</v>
      </c>
      <c r="F15" s="125">
        <v>12</v>
      </c>
      <c r="G15" s="119">
        <f t="shared" si="0"/>
        <v>12</v>
      </c>
    </row>
    <row r="16" spans="1:7" s="98" customFormat="1" ht="15.75" thickBot="1">
      <c r="A16" s="100"/>
      <c r="B16" s="126" t="s">
        <v>119</v>
      </c>
      <c r="C16" s="127" t="s">
        <v>1</v>
      </c>
      <c r="D16" s="128" t="s">
        <v>128</v>
      </c>
      <c r="E16" s="129">
        <v>0.8</v>
      </c>
      <c r="F16" s="130">
        <v>8</v>
      </c>
      <c r="G16" s="131">
        <f t="shared" si="0"/>
        <v>8</v>
      </c>
    </row>
    <row r="17" spans="2:4">
      <c r="B17" s="1"/>
      <c r="C17" s="92"/>
      <c r="D17" s="92"/>
    </row>
    <row r="18" spans="2:4">
      <c r="B18" s="1"/>
      <c r="C18" s="92"/>
      <c r="D18" s="92"/>
    </row>
    <row r="19" spans="2:4">
      <c r="B19" s="1"/>
      <c r="C19" s="92"/>
      <c r="D19" s="92"/>
    </row>
    <row r="20" spans="2:4">
      <c r="B20" s="1"/>
      <c r="C20" s="92"/>
      <c r="D20" s="92"/>
    </row>
    <row r="21" spans="2:4">
      <c r="B21" s="1"/>
      <c r="C21" s="92"/>
      <c r="D21" s="92"/>
    </row>
    <row r="22" spans="2:4">
      <c r="B22" s="1"/>
      <c r="C22" s="92"/>
      <c r="D22" s="92"/>
    </row>
    <row r="23" spans="2:4">
      <c r="B23" s="1"/>
      <c r="C23" s="92"/>
      <c r="D23" s="92"/>
    </row>
    <row r="24" spans="2:4">
      <c r="B24" s="1"/>
      <c r="C24" s="92"/>
      <c r="D24" s="92"/>
    </row>
    <row r="25" spans="2:4">
      <c r="B25" s="1"/>
      <c r="C25" s="92"/>
      <c r="D25" s="92"/>
    </row>
    <row r="26" spans="2:4">
      <c r="B26" s="1"/>
      <c r="C26" s="92"/>
      <c r="D26" s="92"/>
    </row>
    <row r="27" spans="2:4">
      <c r="B27" s="1"/>
      <c r="C27" s="92"/>
      <c r="D27" s="92"/>
    </row>
    <row r="28" spans="2:4">
      <c r="B28" s="1"/>
      <c r="C28" s="92"/>
      <c r="D28" s="92"/>
    </row>
    <row r="29" spans="2:4">
      <c r="B29" s="1"/>
      <c r="C29" s="92"/>
      <c r="D29" s="92"/>
    </row>
    <row r="30" spans="2:4">
      <c r="B30" s="1"/>
      <c r="C30" s="92"/>
      <c r="D30" s="92"/>
    </row>
    <row r="31" spans="2:4">
      <c r="B31" s="1"/>
      <c r="C31" s="92"/>
      <c r="D31" s="92"/>
    </row>
    <row r="32" spans="2:4">
      <c r="B32" s="1"/>
      <c r="C32" s="92"/>
      <c r="D32" s="92"/>
    </row>
    <row r="33" spans="2:4">
      <c r="B33" s="1"/>
      <c r="C33" s="92"/>
      <c r="D33" s="92"/>
    </row>
    <row r="34" spans="2:4">
      <c r="B34" s="1"/>
      <c r="C34" s="92"/>
      <c r="D34" s="92"/>
    </row>
    <row r="35" spans="2:4">
      <c r="B35" s="1"/>
      <c r="C35" s="92"/>
      <c r="D35" s="92"/>
    </row>
    <row r="36" spans="2:4">
      <c r="B36" s="1"/>
      <c r="C36" s="92"/>
      <c r="D36" s="92"/>
    </row>
    <row r="37" spans="2:4">
      <c r="B37" s="1"/>
      <c r="C37" s="92"/>
      <c r="D37" s="92"/>
    </row>
    <row r="38" spans="2:4">
      <c r="B38" s="1"/>
      <c r="C38" s="92"/>
      <c r="D38" s="92"/>
    </row>
    <row r="39" spans="2:4">
      <c r="B39" s="1"/>
      <c r="C39" s="92"/>
      <c r="D39" s="92"/>
    </row>
  </sheetData>
  <mergeCells count="5">
    <mergeCell ref="B7:B8"/>
    <mergeCell ref="C7:C8"/>
    <mergeCell ref="E7:F7"/>
    <mergeCell ref="G7:G8"/>
    <mergeCell ref="D7:D8"/>
  </mergeCells>
  <hyperlinks>
    <hyperlink ref="B1" location="Содержание!A1" display="СОДЕРЖАНИЕ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>
      <selection sqref="A1:B1"/>
    </sheetView>
  </sheetViews>
  <sheetFormatPr defaultRowHeight="15"/>
  <cols>
    <col min="1" max="1" width="3" customWidth="1"/>
    <col min="2" max="2" width="20.85546875" customWidth="1"/>
    <col min="3" max="3" width="45.28515625" bestFit="1" customWidth="1"/>
    <col min="4" max="4" width="13.28515625" bestFit="1" customWidth="1"/>
    <col min="5" max="5" width="15" customWidth="1"/>
    <col min="6" max="6" width="9" bestFit="1" customWidth="1"/>
  </cols>
  <sheetData>
    <row r="1" spans="1:8" ht="15.75" thickBot="1">
      <c r="A1" s="153" t="s">
        <v>0</v>
      </c>
      <c r="B1" s="153"/>
      <c r="H1" s="2"/>
    </row>
    <row r="2" spans="1:8" ht="15.75" thickBot="1">
      <c r="A2" s="36"/>
      <c r="B2" s="38" t="s">
        <v>67</v>
      </c>
      <c r="H2" s="2"/>
    </row>
    <row r="3" spans="1:8" ht="15.75" thickBot="1">
      <c r="A3" s="36"/>
      <c r="B3" s="37">
        <v>0</v>
      </c>
    </row>
    <row r="4" spans="1:8" ht="15.75" thickBot="1">
      <c r="B4" s="132" t="s">
        <v>143</v>
      </c>
    </row>
    <row r="5" spans="1:8" ht="15.6" customHeight="1">
      <c r="A5" s="29"/>
      <c r="B5" s="154" t="s">
        <v>79</v>
      </c>
      <c r="C5" s="155"/>
      <c r="D5" s="158" t="s">
        <v>113</v>
      </c>
      <c r="E5" s="150" t="s">
        <v>112</v>
      </c>
    </row>
    <row r="6" spans="1:8" ht="15.6" customHeight="1">
      <c r="A6" s="30"/>
      <c r="B6" s="156"/>
      <c r="C6" s="157"/>
      <c r="D6" s="159"/>
      <c r="E6" s="151"/>
    </row>
    <row r="7" spans="1:8" ht="15.75">
      <c r="A7" s="31"/>
      <c r="B7" s="13" t="s">
        <v>58</v>
      </c>
      <c r="C7" s="13" t="s">
        <v>57</v>
      </c>
      <c r="D7" s="160"/>
      <c r="E7" s="152"/>
    </row>
    <row r="8" spans="1:8">
      <c r="A8" s="161" t="s">
        <v>56</v>
      </c>
      <c r="B8" s="149"/>
      <c r="C8" s="11" t="s">
        <v>80</v>
      </c>
      <c r="D8" s="10">
        <v>0.93</v>
      </c>
      <c r="E8" s="32">
        <f>D8*(1-$B$3)</f>
        <v>0.93</v>
      </c>
    </row>
    <row r="9" spans="1:8">
      <c r="A9" s="161"/>
      <c r="B9" s="149"/>
      <c r="C9" s="11" t="s">
        <v>81</v>
      </c>
      <c r="D9" s="10">
        <v>1.35</v>
      </c>
      <c r="E9" s="32">
        <f t="shared" ref="E9:E33" si="0">D9*(1-$B$3)</f>
        <v>1.35</v>
      </c>
    </row>
    <row r="10" spans="1:8">
      <c r="A10" s="161"/>
      <c r="B10" s="149"/>
      <c r="C10" s="11" t="s">
        <v>82</v>
      </c>
      <c r="D10" s="10">
        <v>2.72</v>
      </c>
      <c r="E10" s="32">
        <f t="shared" si="0"/>
        <v>2.72</v>
      </c>
    </row>
    <row r="11" spans="1:8">
      <c r="A11" s="161"/>
      <c r="B11" s="149"/>
      <c r="C11" s="11" t="s">
        <v>83</v>
      </c>
      <c r="D11" s="10">
        <v>0.56000000000000005</v>
      </c>
      <c r="E11" s="32">
        <f t="shared" si="0"/>
        <v>0.56000000000000005</v>
      </c>
    </row>
    <row r="12" spans="1:8">
      <c r="A12" s="161"/>
      <c r="B12" s="149"/>
      <c r="C12" s="11" t="s">
        <v>84</v>
      </c>
      <c r="D12" s="10">
        <v>1.1399999999999999</v>
      </c>
      <c r="E12" s="32">
        <f t="shared" si="0"/>
        <v>1.1399999999999999</v>
      </c>
    </row>
    <row r="13" spans="1:8">
      <c r="A13" s="161"/>
      <c r="B13" s="149"/>
      <c r="C13" s="11" t="s">
        <v>85</v>
      </c>
      <c r="D13" s="10">
        <v>2.19</v>
      </c>
      <c r="E13" s="32">
        <f t="shared" si="0"/>
        <v>2.19</v>
      </c>
    </row>
    <row r="14" spans="1:8">
      <c r="A14" s="161"/>
      <c r="B14" s="149"/>
      <c r="C14" s="11" t="s">
        <v>86</v>
      </c>
      <c r="D14" s="10">
        <v>2.2999999999999998</v>
      </c>
      <c r="E14" s="32">
        <f t="shared" si="0"/>
        <v>2.2999999999999998</v>
      </c>
    </row>
    <row r="15" spans="1:8">
      <c r="A15" s="161"/>
      <c r="B15" s="149"/>
      <c r="C15" s="11" t="s">
        <v>87</v>
      </c>
      <c r="D15" s="10">
        <v>3.15</v>
      </c>
      <c r="E15" s="32">
        <f t="shared" si="0"/>
        <v>3.15</v>
      </c>
    </row>
    <row r="16" spans="1:8">
      <c r="A16" s="161"/>
      <c r="B16" s="149"/>
      <c r="C16" s="11" t="s">
        <v>88</v>
      </c>
      <c r="D16" s="10">
        <v>4.6100000000000003</v>
      </c>
      <c r="E16" s="32">
        <f t="shared" si="0"/>
        <v>4.6100000000000003</v>
      </c>
    </row>
    <row r="17" spans="1:5">
      <c r="A17" s="161"/>
      <c r="B17" s="149"/>
      <c r="C17" s="11" t="s">
        <v>89</v>
      </c>
      <c r="D17" s="10">
        <v>3.1</v>
      </c>
      <c r="E17" s="32">
        <f t="shared" si="0"/>
        <v>3.1</v>
      </c>
    </row>
    <row r="18" spans="1:5">
      <c r="A18" s="161"/>
      <c r="B18" s="149"/>
      <c r="C18" s="11" t="s">
        <v>90</v>
      </c>
      <c r="D18" s="10">
        <v>5.73</v>
      </c>
      <c r="E18" s="32">
        <f t="shared" si="0"/>
        <v>5.73</v>
      </c>
    </row>
    <row r="19" spans="1:5">
      <c r="A19" s="161"/>
      <c r="B19" s="149"/>
      <c r="C19" s="11" t="s">
        <v>91</v>
      </c>
      <c r="D19" s="10">
        <v>6.5</v>
      </c>
      <c r="E19" s="32">
        <f t="shared" si="0"/>
        <v>6.5</v>
      </c>
    </row>
    <row r="20" spans="1:5">
      <c r="A20" s="161"/>
      <c r="B20" s="149"/>
      <c r="C20" s="11" t="s">
        <v>92</v>
      </c>
      <c r="D20" s="10">
        <v>4.58</v>
      </c>
      <c r="E20" s="32">
        <f t="shared" si="0"/>
        <v>4.58</v>
      </c>
    </row>
    <row r="21" spans="1:5">
      <c r="A21" s="161"/>
      <c r="B21" s="149"/>
      <c r="C21" s="11" t="s">
        <v>93</v>
      </c>
      <c r="D21" s="10">
        <v>4.9000000000000004</v>
      </c>
      <c r="E21" s="32">
        <f t="shared" si="0"/>
        <v>4.9000000000000004</v>
      </c>
    </row>
    <row r="22" spans="1:5">
      <c r="A22" s="161"/>
      <c r="B22" s="149"/>
      <c r="C22" s="11" t="s">
        <v>94</v>
      </c>
      <c r="D22" s="10">
        <v>6.27</v>
      </c>
      <c r="E22" s="32">
        <f t="shared" si="0"/>
        <v>6.27</v>
      </c>
    </row>
    <row r="23" spans="1:5" ht="25.5">
      <c r="A23" s="144" t="s">
        <v>55</v>
      </c>
      <c r="B23" s="146"/>
      <c r="C23" s="11" t="s">
        <v>95</v>
      </c>
      <c r="D23" s="10">
        <v>75.14</v>
      </c>
      <c r="E23" s="32">
        <f t="shared" si="0"/>
        <v>75.14</v>
      </c>
    </row>
    <row r="24" spans="1:5" ht="25.5">
      <c r="A24" s="144"/>
      <c r="B24" s="146"/>
      <c r="C24" s="11" t="s">
        <v>96</v>
      </c>
      <c r="D24" s="10">
        <v>97.94</v>
      </c>
      <c r="E24" s="32">
        <f t="shared" si="0"/>
        <v>97.94</v>
      </c>
    </row>
    <row r="25" spans="1:5" ht="25.5">
      <c r="A25" s="144"/>
      <c r="B25" s="146"/>
      <c r="C25" s="11" t="s">
        <v>97</v>
      </c>
      <c r="D25" s="10">
        <v>114.2</v>
      </c>
      <c r="E25" s="32">
        <f t="shared" si="0"/>
        <v>114.2</v>
      </c>
    </row>
    <row r="26" spans="1:5" ht="25.5">
      <c r="A26" s="144"/>
      <c r="B26" s="146"/>
      <c r="C26" s="11" t="s">
        <v>98</v>
      </c>
      <c r="D26" s="10">
        <v>65.38</v>
      </c>
      <c r="E26" s="32">
        <f t="shared" si="0"/>
        <v>65.38</v>
      </c>
    </row>
    <row r="27" spans="1:5" ht="25.5">
      <c r="A27" s="144"/>
      <c r="B27" s="146"/>
      <c r="C27" s="11" t="s">
        <v>99</v>
      </c>
      <c r="D27" s="10">
        <v>81.650000000000006</v>
      </c>
      <c r="E27" s="32">
        <f t="shared" si="0"/>
        <v>81.650000000000006</v>
      </c>
    </row>
    <row r="28" spans="1:5" ht="25.5">
      <c r="A28" s="144"/>
      <c r="B28" s="146"/>
      <c r="C28" s="11" t="s">
        <v>100</v>
      </c>
      <c r="D28" s="10">
        <v>97.94</v>
      </c>
      <c r="E28" s="32">
        <f t="shared" si="0"/>
        <v>97.94</v>
      </c>
    </row>
    <row r="29" spans="1:5">
      <c r="A29" s="144"/>
      <c r="B29" s="12"/>
      <c r="C29" s="11" t="s">
        <v>101</v>
      </c>
      <c r="D29" s="10">
        <v>20</v>
      </c>
      <c r="E29" s="32">
        <f t="shared" si="0"/>
        <v>20</v>
      </c>
    </row>
    <row r="30" spans="1:5">
      <c r="A30" s="144"/>
      <c r="B30" s="12"/>
      <c r="C30" s="11" t="s">
        <v>102</v>
      </c>
      <c r="D30" s="10">
        <v>6.94</v>
      </c>
      <c r="E30" s="32">
        <f t="shared" si="0"/>
        <v>6.94</v>
      </c>
    </row>
    <row r="31" spans="1:5">
      <c r="A31" s="144"/>
      <c r="B31" s="147"/>
      <c r="C31" s="11" t="s">
        <v>103</v>
      </c>
      <c r="D31" s="10">
        <v>81</v>
      </c>
      <c r="E31" s="32">
        <f t="shared" si="0"/>
        <v>81</v>
      </c>
    </row>
    <row r="32" spans="1:5">
      <c r="A32" s="144"/>
      <c r="B32" s="147"/>
      <c r="C32" s="11" t="s">
        <v>104</v>
      </c>
      <c r="D32" s="10">
        <v>89</v>
      </c>
      <c r="E32" s="32">
        <f t="shared" si="0"/>
        <v>89</v>
      </c>
    </row>
    <row r="33" spans="1:5" ht="15.75" thickBot="1">
      <c r="A33" s="145"/>
      <c r="B33" s="148"/>
      <c r="C33" s="33" t="s">
        <v>105</v>
      </c>
      <c r="D33" s="34">
        <v>92</v>
      </c>
      <c r="E33" s="39">
        <f t="shared" si="0"/>
        <v>92</v>
      </c>
    </row>
  </sheetData>
  <mergeCells count="13">
    <mergeCell ref="E5:E7"/>
    <mergeCell ref="A1:B1"/>
    <mergeCell ref="B5:C6"/>
    <mergeCell ref="D5:D7"/>
    <mergeCell ref="A8:A22"/>
    <mergeCell ref="A23:A33"/>
    <mergeCell ref="B23:B28"/>
    <mergeCell ref="B31:B33"/>
    <mergeCell ref="B8:B10"/>
    <mergeCell ref="B11:B13"/>
    <mergeCell ref="B14:B16"/>
    <mergeCell ref="B17:B19"/>
    <mergeCell ref="B20:B22"/>
  </mergeCells>
  <hyperlinks>
    <hyperlink ref="A1" location="СОДЕРАНИЕ!A1" display="СОДЕРЖАНИЕ"/>
    <hyperlink ref="A1:B1" location="Содержание!A1" display="СОДЕРЖАНИЕ"/>
  </hyperlinks>
  <pageMargins left="0.7" right="0.7" top="0.75" bottom="0.75" header="0.3" footer="0.3"/>
  <drawing r:id="rId1"/>
  <legacyDrawing r:id="rId2"/>
  <oleObjects>
    <oleObject shapeId="31772" r:id="rId3"/>
    <oleObject shapeId="31773" r:id="rId4"/>
    <oleObject shapeId="31774" r:id="rId5"/>
    <oleObject shapeId="31775" r:id="rId6"/>
    <oleObject shapeId="31776" r:id="rId7"/>
    <oleObject shapeId="31777" r:id="rId8"/>
    <oleObject shapeId="31782" r:id="rId9"/>
    <oleObject shapeId="31783" r:id="rId10"/>
    <oleObject shapeId="31784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Normal="100" workbookViewId="0"/>
  </sheetViews>
  <sheetFormatPr defaultColWidth="9.140625" defaultRowHeight="12.75"/>
  <cols>
    <col min="1" max="1" width="17.28515625" style="1" customWidth="1"/>
    <col min="2" max="2" width="62.28515625" style="1" customWidth="1"/>
    <col min="3" max="5" width="15.85546875" style="1" customWidth="1"/>
    <col min="6" max="16384" width="9.140625" style="1"/>
  </cols>
  <sheetData>
    <row r="1" spans="1:5">
      <c r="A1" s="6" t="s">
        <v>0</v>
      </c>
    </row>
    <row r="2" spans="1:5" ht="13.5" thickBot="1">
      <c r="A2" s="6"/>
      <c r="C2" s="2"/>
    </row>
    <row r="3" spans="1:5" ht="13.5" thickBot="1">
      <c r="A3" s="38" t="s">
        <v>67</v>
      </c>
      <c r="C3" s="2"/>
    </row>
    <row r="4" spans="1:5" ht="13.5" thickBot="1">
      <c r="A4" s="37">
        <v>0</v>
      </c>
    </row>
    <row r="5" spans="1:5">
      <c r="B5" s="2"/>
    </row>
    <row r="6" spans="1:5">
      <c r="B6" s="2"/>
    </row>
    <row r="7" spans="1:5" ht="28.5">
      <c r="A7" s="162" t="s">
        <v>61</v>
      </c>
      <c r="B7" s="162"/>
      <c r="C7" s="162"/>
      <c r="D7" s="162"/>
      <c r="E7" s="162"/>
    </row>
    <row r="8" spans="1:5" ht="60" customHeight="1">
      <c r="A8" s="15" t="s">
        <v>62</v>
      </c>
      <c r="B8" s="16" t="s">
        <v>8</v>
      </c>
      <c r="C8" s="17" t="s">
        <v>68</v>
      </c>
      <c r="D8" s="17" t="s">
        <v>42</v>
      </c>
      <c r="E8" s="17" t="s">
        <v>63</v>
      </c>
    </row>
    <row r="9" spans="1:5" ht="25.5">
      <c r="A9" s="18">
        <v>44000</v>
      </c>
      <c r="B9" s="19" t="s">
        <v>75</v>
      </c>
      <c r="C9" s="20">
        <v>13.352750117482515</v>
      </c>
      <c r="D9" s="21">
        <f>$A$4</f>
        <v>0</v>
      </c>
      <c r="E9" s="22">
        <f>C9*(1-D9)</f>
        <v>13.352750117482515</v>
      </c>
    </row>
    <row r="10" spans="1:5" ht="25.5">
      <c r="A10" s="23">
        <v>44050</v>
      </c>
      <c r="B10" s="24" t="s">
        <v>76</v>
      </c>
      <c r="C10" s="25">
        <v>12.94080031748252</v>
      </c>
      <c r="D10" s="21">
        <f t="shared" ref="D10:D15" si="0">$A$4</f>
        <v>0</v>
      </c>
      <c r="E10" s="26">
        <f t="shared" ref="E10:E15" si="1">C10*(1-D10)</f>
        <v>12.94080031748252</v>
      </c>
    </row>
    <row r="11" spans="1:5" ht="25.5">
      <c r="A11" s="27">
        <v>44200</v>
      </c>
      <c r="B11" s="24" t="s">
        <v>77</v>
      </c>
      <c r="C11" s="25">
        <v>21.179796317482523</v>
      </c>
      <c r="D11" s="21">
        <f t="shared" si="0"/>
        <v>0</v>
      </c>
      <c r="E11" s="26">
        <f t="shared" si="1"/>
        <v>21.179796317482523</v>
      </c>
    </row>
    <row r="12" spans="1:5" ht="25.5">
      <c r="A12" s="23">
        <v>44080</v>
      </c>
      <c r="B12" s="24" t="s">
        <v>78</v>
      </c>
      <c r="C12" s="25">
        <v>23.23954531748252</v>
      </c>
      <c r="D12" s="21">
        <f t="shared" si="0"/>
        <v>0</v>
      </c>
      <c r="E12" s="26">
        <f t="shared" si="1"/>
        <v>23.23954531748252</v>
      </c>
    </row>
    <row r="13" spans="1:5" ht="25.5">
      <c r="A13" s="23">
        <v>44100</v>
      </c>
      <c r="B13" s="24" t="s">
        <v>64</v>
      </c>
      <c r="C13" s="25">
        <v>8.177718193492824</v>
      </c>
      <c r="D13" s="21">
        <f t="shared" si="0"/>
        <v>0</v>
      </c>
      <c r="E13" s="26">
        <f t="shared" si="1"/>
        <v>8.177718193492824</v>
      </c>
    </row>
    <row r="14" spans="1:5" ht="25.5">
      <c r="A14" s="27">
        <v>44140</v>
      </c>
      <c r="B14" s="24" t="s">
        <v>65</v>
      </c>
      <c r="C14" s="25">
        <v>8.177718193492824</v>
      </c>
      <c r="D14" s="21">
        <f t="shared" si="0"/>
        <v>0</v>
      </c>
      <c r="E14" s="26">
        <f t="shared" si="1"/>
        <v>8.177718193492824</v>
      </c>
    </row>
    <row r="15" spans="1:5" ht="25.5">
      <c r="A15" s="23">
        <v>44170</v>
      </c>
      <c r="B15" s="28" t="s">
        <v>66</v>
      </c>
      <c r="C15" s="25">
        <v>16.18</v>
      </c>
      <c r="D15" s="21">
        <f t="shared" si="0"/>
        <v>0</v>
      </c>
      <c r="E15" s="26">
        <f t="shared" si="1"/>
        <v>16.18</v>
      </c>
    </row>
  </sheetData>
  <mergeCells count="1">
    <mergeCell ref="A7:E7"/>
  </mergeCells>
  <hyperlinks>
    <hyperlink ref="A1" location="Содержание!A1" display="СОДЕРЖАНИ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78"/>
  <sheetViews>
    <sheetView tabSelected="1" zoomScale="70" zoomScaleNormal="70" zoomScaleSheetLayoutView="100" workbookViewId="0">
      <pane ySplit="9" topLeftCell="A19" activePane="bottomLeft" state="frozen"/>
      <selection pane="bottomLeft" activeCell="M2" sqref="M2"/>
    </sheetView>
  </sheetViews>
  <sheetFormatPr defaultRowHeight="14.25"/>
  <cols>
    <col min="1" max="1" width="28.5703125" style="71" customWidth="1"/>
    <col min="2" max="2" width="29" style="71" customWidth="1"/>
    <col min="3" max="3" width="7.42578125" style="71" customWidth="1"/>
    <col min="4" max="4" width="10.140625" style="71" customWidth="1"/>
    <col min="5" max="5" width="14.5703125" style="71" customWidth="1"/>
    <col min="6" max="6" width="13.28515625" style="89" customWidth="1"/>
    <col min="7" max="7" width="11.5703125" style="89" customWidth="1"/>
    <col min="8" max="8" width="26.28515625" style="71" customWidth="1"/>
    <col min="9" max="9" width="6.85546875" style="71" customWidth="1"/>
    <col min="10" max="10" width="10.7109375" style="71" customWidth="1"/>
    <col min="11" max="11" width="11" style="71" customWidth="1"/>
    <col min="12" max="12" width="13.28515625" style="89" customWidth="1"/>
    <col min="13" max="13" width="12.7109375" style="89" customWidth="1"/>
    <col min="14" max="14" width="20.42578125" style="71" customWidth="1"/>
    <col min="15" max="256" width="9.140625" style="71"/>
    <col min="257" max="257" width="28.5703125" style="71" customWidth="1"/>
    <col min="258" max="258" width="29" style="71" customWidth="1"/>
    <col min="259" max="259" width="7.42578125" style="71" customWidth="1"/>
    <col min="260" max="260" width="4.28515625" style="71" bestFit="1" customWidth="1"/>
    <col min="261" max="262" width="8" style="71" customWidth="1"/>
    <col min="263" max="263" width="9.7109375" style="71" customWidth="1"/>
    <col min="264" max="264" width="26.28515625" style="71" customWidth="1"/>
    <col min="265" max="265" width="6.85546875" style="71" customWidth="1"/>
    <col min="266" max="266" width="4.28515625" style="71" bestFit="1" customWidth="1"/>
    <col min="267" max="267" width="7.5703125" style="71" customWidth="1"/>
    <col min="268" max="268" width="9" style="71" customWidth="1"/>
    <col min="269" max="269" width="10" style="71" customWidth="1"/>
    <col min="270" max="270" width="20.42578125" style="71" customWidth="1"/>
    <col min="271" max="512" width="9.140625" style="71"/>
    <col min="513" max="513" width="28.5703125" style="71" customWidth="1"/>
    <col min="514" max="514" width="29" style="71" customWidth="1"/>
    <col min="515" max="515" width="7.42578125" style="71" customWidth="1"/>
    <col min="516" max="516" width="4.28515625" style="71" bestFit="1" customWidth="1"/>
    <col min="517" max="518" width="8" style="71" customWidth="1"/>
    <col min="519" max="519" width="9.7109375" style="71" customWidth="1"/>
    <col min="520" max="520" width="26.28515625" style="71" customWidth="1"/>
    <col min="521" max="521" width="6.85546875" style="71" customWidth="1"/>
    <col min="522" max="522" width="4.28515625" style="71" bestFit="1" customWidth="1"/>
    <col min="523" max="523" width="7.5703125" style="71" customWidth="1"/>
    <col min="524" max="524" width="9" style="71" customWidth="1"/>
    <col min="525" max="525" width="10" style="71" customWidth="1"/>
    <col min="526" max="526" width="20.42578125" style="71" customWidth="1"/>
    <col min="527" max="768" width="9.140625" style="71"/>
    <col min="769" max="769" width="28.5703125" style="71" customWidth="1"/>
    <col min="770" max="770" width="29" style="71" customWidth="1"/>
    <col min="771" max="771" width="7.42578125" style="71" customWidth="1"/>
    <col min="772" max="772" width="4.28515625" style="71" bestFit="1" customWidth="1"/>
    <col min="773" max="774" width="8" style="71" customWidth="1"/>
    <col min="775" max="775" width="9.7109375" style="71" customWidth="1"/>
    <col min="776" max="776" width="26.28515625" style="71" customWidth="1"/>
    <col min="777" max="777" width="6.85546875" style="71" customWidth="1"/>
    <col min="778" max="778" width="4.28515625" style="71" bestFit="1" customWidth="1"/>
    <col min="779" max="779" width="7.5703125" style="71" customWidth="1"/>
    <col min="780" max="780" width="9" style="71" customWidth="1"/>
    <col min="781" max="781" width="10" style="71" customWidth="1"/>
    <col min="782" max="782" width="20.42578125" style="71" customWidth="1"/>
    <col min="783" max="1024" width="9.140625" style="71"/>
    <col min="1025" max="1025" width="28.5703125" style="71" customWidth="1"/>
    <col min="1026" max="1026" width="29" style="71" customWidth="1"/>
    <col min="1027" max="1027" width="7.42578125" style="71" customWidth="1"/>
    <col min="1028" max="1028" width="4.28515625" style="71" bestFit="1" customWidth="1"/>
    <col min="1029" max="1030" width="8" style="71" customWidth="1"/>
    <col min="1031" max="1031" width="9.7109375" style="71" customWidth="1"/>
    <col min="1032" max="1032" width="26.28515625" style="71" customWidth="1"/>
    <col min="1033" max="1033" width="6.85546875" style="71" customWidth="1"/>
    <col min="1034" max="1034" width="4.28515625" style="71" bestFit="1" customWidth="1"/>
    <col min="1035" max="1035" width="7.5703125" style="71" customWidth="1"/>
    <col min="1036" max="1036" width="9" style="71" customWidth="1"/>
    <col min="1037" max="1037" width="10" style="71" customWidth="1"/>
    <col min="1038" max="1038" width="20.42578125" style="71" customWidth="1"/>
    <col min="1039" max="1280" width="9.140625" style="71"/>
    <col min="1281" max="1281" width="28.5703125" style="71" customWidth="1"/>
    <col min="1282" max="1282" width="29" style="71" customWidth="1"/>
    <col min="1283" max="1283" width="7.42578125" style="71" customWidth="1"/>
    <col min="1284" max="1284" width="4.28515625" style="71" bestFit="1" customWidth="1"/>
    <col min="1285" max="1286" width="8" style="71" customWidth="1"/>
    <col min="1287" max="1287" width="9.7109375" style="71" customWidth="1"/>
    <col min="1288" max="1288" width="26.28515625" style="71" customWidth="1"/>
    <col min="1289" max="1289" width="6.85546875" style="71" customWidth="1"/>
    <col min="1290" max="1290" width="4.28515625" style="71" bestFit="1" customWidth="1"/>
    <col min="1291" max="1291" width="7.5703125" style="71" customWidth="1"/>
    <col min="1292" max="1292" width="9" style="71" customWidth="1"/>
    <col min="1293" max="1293" width="10" style="71" customWidth="1"/>
    <col min="1294" max="1294" width="20.42578125" style="71" customWidth="1"/>
    <col min="1295" max="1536" width="9.140625" style="71"/>
    <col min="1537" max="1537" width="28.5703125" style="71" customWidth="1"/>
    <col min="1538" max="1538" width="29" style="71" customWidth="1"/>
    <col min="1539" max="1539" width="7.42578125" style="71" customWidth="1"/>
    <col min="1540" max="1540" width="4.28515625" style="71" bestFit="1" customWidth="1"/>
    <col min="1541" max="1542" width="8" style="71" customWidth="1"/>
    <col min="1543" max="1543" width="9.7109375" style="71" customWidth="1"/>
    <col min="1544" max="1544" width="26.28515625" style="71" customWidth="1"/>
    <col min="1545" max="1545" width="6.85546875" style="71" customWidth="1"/>
    <col min="1546" max="1546" width="4.28515625" style="71" bestFit="1" customWidth="1"/>
    <col min="1547" max="1547" width="7.5703125" style="71" customWidth="1"/>
    <col min="1548" max="1548" width="9" style="71" customWidth="1"/>
    <col min="1549" max="1549" width="10" style="71" customWidth="1"/>
    <col min="1550" max="1550" width="20.42578125" style="71" customWidth="1"/>
    <col min="1551" max="1792" width="9.140625" style="71"/>
    <col min="1793" max="1793" width="28.5703125" style="71" customWidth="1"/>
    <col min="1794" max="1794" width="29" style="71" customWidth="1"/>
    <col min="1795" max="1795" width="7.42578125" style="71" customWidth="1"/>
    <col min="1796" max="1796" width="4.28515625" style="71" bestFit="1" customWidth="1"/>
    <col min="1797" max="1798" width="8" style="71" customWidth="1"/>
    <col min="1799" max="1799" width="9.7109375" style="71" customWidth="1"/>
    <col min="1800" max="1800" width="26.28515625" style="71" customWidth="1"/>
    <col min="1801" max="1801" width="6.85546875" style="71" customWidth="1"/>
    <col min="1802" max="1802" width="4.28515625" style="71" bestFit="1" customWidth="1"/>
    <col min="1803" max="1803" width="7.5703125" style="71" customWidth="1"/>
    <col min="1804" max="1804" width="9" style="71" customWidth="1"/>
    <col min="1805" max="1805" width="10" style="71" customWidth="1"/>
    <col min="1806" max="1806" width="20.42578125" style="71" customWidth="1"/>
    <col min="1807" max="2048" width="9.140625" style="71"/>
    <col min="2049" max="2049" width="28.5703125" style="71" customWidth="1"/>
    <col min="2050" max="2050" width="29" style="71" customWidth="1"/>
    <col min="2051" max="2051" width="7.42578125" style="71" customWidth="1"/>
    <col min="2052" max="2052" width="4.28515625" style="71" bestFit="1" customWidth="1"/>
    <col min="2053" max="2054" width="8" style="71" customWidth="1"/>
    <col min="2055" max="2055" width="9.7109375" style="71" customWidth="1"/>
    <col min="2056" max="2056" width="26.28515625" style="71" customWidth="1"/>
    <col min="2057" max="2057" width="6.85546875" style="71" customWidth="1"/>
    <col min="2058" max="2058" width="4.28515625" style="71" bestFit="1" customWidth="1"/>
    <col min="2059" max="2059" width="7.5703125" style="71" customWidth="1"/>
    <col min="2060" max="2060" width="9" style="71" customWidth="1"/>
    <col min="2061" max="2061" width="10" style="71" customWidth="1"/>
    <col min="2062" max="2062" width="20.42578125" style="71" customWidth="1"/>
    <col min="2063" max="2304" width="9.140625" style="71"/>
    <col min="2305" max="2305" width="28.5703125" style="71" customWidth="1"/>
    <col min="2306" max="2306" width="29" style="71" customWidth="1"/>
    <col min="2307" max="2307" width="7.42578125" style="71" customWidth="1"/>
    <col min="2308" max="2308" width="4.28515625" style="71" bestFit="1" customWidth="1"/>
    <col min="2309" max="2310" width="8" style="71" customWidth="1"/>
    <col min="2311" max="2311" width="9.7109375" style="71" customWidth="1"/>
    <col min="2312" max="2312" width="26.28515625" style="71" customWidth="1"/>
    <col min="2313" max="2313" width="6.85546875" style="71" customWidth="1"/>
    <col min="2314" max="2314" width="4.28515625" style="71" bestFit="1" customWidth="1"/>
    <col min="2315" max="2315" width="7.5703125" style="71" customWidth="1"/>
    <col min="2316" max="2316" width="9" style="71" customWidth="1"/>
    <col min="2317" max="2317" width="10" style="71" customWidth="1"/>
    <col min="2318" max="2318" width="20.42578125" style="71" customWidth="1"/>
    <col min="2319" max="2560" width="9.140625" style="71"/>
    <col min="2561" max="2561" width="28.5703125" style="71" customWidth="1"/>
    <col min="2562" max="2562" width="29" style="71" customWidth="1"/>
    <col min="2563" max="2563" width="7.42578125" style="71" customWidth="1"/>
    <col min="2564" max="2564" width="4.28515625" style="71" bestFit="1" customWidth="1"/>
    <col min="2565" max="2566" width="8" style="71" customWidth="1"/>
    <col min="2567" max="2567" width="9.7109375" style="71" customWidth="1"/>
    <col min="2568" max="2568" width="26.28515625" style="71" customWidth="1"/>
    <col min="2569" max="2569" width="6.85546875" style="71" customWidth="1"/>
    <col min="2570" max="2570" width="4.28515625" style="71" bestFit="1" customWidth="1"/>
    <col min="2571" max="2571" width="7.5703125" style="71" customWidth="1"/>
    <col min="2572" max="2572" width="9" style="71" customWidth="1"/>
    <col min="2573" max="2573" width="10" style="71" customWidth="1"/>
    <col min="2574" max="2574" width="20.42578125" style="71" customWidth="1"/>
    <col min="2575" max="2816" width="9.140625" style="71"/>
    <col min="2817" max="2817" width="28.5703125" style="71" customWidth="1"/>
    <col min="2818" max="2818" width="29" style="71" customWidth="1"/>
    <col min="2819" max="2819" width="7.42578125" style="71" customWidth="1"/>
    <col min="2820" max="2820" width="4.28515625" style="71" bestFit="1" customWidth="1"/>
    <col min="2821" max="2822" width="8" style="71" customWidth="1"/>
    <col min="2823" max="2823" width="9.7109375" style="71" customWidth="1"/>
    <col min="2824" max="2824" width="26.28515625" style="71" customWidth="1"/>
    <col min="2825" max="2825" width="6.85546875" style="71" customWidth="1"/>
    <col min="2826" max="2826" width="4.28515625" style="71" bestFit="1" customWidth="1"/>
    <col min="2827" max="2827" width="7.5703125" style="71" customWidth="1"/>
    <col min="2828" max="2828" width="9" style="71" customWidth="1"/>
    <col min="2829" max="2829" width="10" style="71" customWidth="1"/>
    <col min="2830" max="2830" width="20.42578125" style="71" customWidth="1"/>
    <col min="2831" max="3072" width="9.140625" style="71"/>
    <col min="3073" max="3073" width="28.5703125" style="71" customWidth="1"/>
    <col min="3074" max="3074" width="29" style="71" customWidth="1"/>
    <col min="3075" max="3075" width="7.42578125" style="71" customWidth="1"/>
    <col min="3076" max="3076" width="4.28515625" style="71" bestFit="1" customWidth="1"/>
    <col min="3077" max="3078" width="8" style="71" customWidth="1"/>
    <col min="3079" max="3079" width="9.7109375" style="71" customWidth="1"/>
    <col min="3080" max="3080" width="26.28515625" style="71" customWidth="1"/>
    <col min="3081" max="3081" width="6.85546875" style="71" customWidth="1"/>
    <col min="3082" max="3082" width="4.28515625" style="71" bestFit="1" customWidth="1"/>
    <col min="3083" max="3083" width="7.5703125" style="71" customWidth="1"/>
    <col min="3084" max="3084" width="9" style="71" customWidth="1"/>
    <col min="3085" max="3085" width="10" style="71" customWidth="1"/>
    <col min="3086" max="3086" width="20.42578125" style="71" customWidth="1"/>
    <col min="3087" max="3328" width="9.140625" style="71"/>
    <col min="3329" max="3329" width="28.5703125" style="71" customWidth="1"/>
    <col min="3330" max="3330" width="29" style="71" customWidth="1"/>
    <col min="3331" max="3331" width="7.42578125" style="71" customWidth="1"/>
    <col min="3332" max="3332" width="4.28515625" style="71" bestFit="1" customWidth="1"/>
    <col min="3333" max="3334" width="8" style="71" customWidth="1"/>
    <col min="3335" max="3335" width="9.7109375" style="71" customWidth="1"/>
    <col min="3336" max="3336" width="26.28515625" style="71" customWidth="1"/>
    <col min="3337" max="3337" width="6.85546875" style="71" customWidth="1"/>
    <col min="3338" max="3338" width="4.28515625" style="71" bestFit="1" customWidth="1"/>
    <col min="3339" max="3339" width="7.5703125" style="71" customWidth="1"/>
    <col min="3340" max="3340" width="9" style="71" customWidth="1"/>
    <col min="3341" max="3341" width="10" style="71" customWidth="1"/>
    <col min="3342" max="3342" width="20.42578125" style="71" customWidth="1"/>
    <col min="3343" max="3584" width="9.140625" style="71"/>
    <col min="3585" max="3585" width="28.5703125" style="71" customWidth="1"/>
    <col min="3586" max="3586" width="29" style="71" customWidth="1"/>
    <col min="3587" max="3587" width="7.42578125" style="71" customWidth="1"/>
    <col min="3588" max="3588" width="4.28515625" style="71" bestFit="1" customWidth="1"/>
    <col min="3589" max="3590" width="8" style="71" customWidth="1"/>
    <col min="3591" max="3591" width="9.7109375" style="71" customWidth="1"/>
    <col min="3592" max="3592" width="26.28515625" style="71" customWidth="1"/>
    <col min="3593" max="3593" width="6.85546875" style="71" customWidth="1"/>
    <col min="3594" max="3594" width="4.28515625" style="71" bestFit="1" customWidth="1"/>
    <col min="3595" max="3595" width="7.5703125" style="71" customWidth="1"/>
    <col min="3596" max="3596" width="9" style="71" customWidth="1"/>
    <col min="3597" max="3597" width="10" style="71" customWidth="1"/>
    <col min="3598" max="3598" width="20.42578125" style="71" customWidth="1"/>
    <col min="3599" max="3840" width="9.140625" style="71"/>
    <col min="3841" max="3841" width="28.5703125" style="71" customWidth="1"/>
    <col min="3842" max="3842" width="29" style="71" customWidth="1"/>
    <col min="3843" max="3843" width="7.42578125" style="71" customWidth="1"/>
    <col min="3844" max="3844" width="4.28515625" style="71" bestFit="1" customWidth="1"/>
    <col min="3845" max="3846" width="8" style="71" customWidth="1"/>
    <col min="3847" max="3847" width="9.7109375" style="71" customWidth="1"/>
    <col min="3848" max="3848" width="26.28515625" style="71" customWidth="1"/>
    <col min="3849" max="3849" width="6.85546875" style="71" customWidth="1"/>
    <col min="3850" max="3850" width="4.28515625" style="71" bestFit="1" customWidth="1"/>
    <col min="3851" max="3851" width="7.5703125" style="71" customWidth="1"/>
    <col min="3852" max="3852" width="9" style="71" customWidth="1"/>
    <col min="3853" max="3853" width="10" style="71" customWidth="1"/>
    <col min="3854" max="3854" width="20.42578125" style="71" customWidth="1"/>
    <col min="3855" max="4096" width="9.140625" style="71"/>
    <col min="4097" max="4097" width="28.5703125" style="71" customWidth="1"/>
    <col min="4098" max="4098" width="29" style="71" customWidth="1"/>
    <col min="4099" max="4099" width="7.42578125" style="71" customWidth="1"/>
    <col min="4100" max="4100" width="4.28515625" style="71" bestFit="1" customWidth="1"/>
    <col min="4101" max="4102" width="8" style="71" customWidth="1"/>
    <col min="4103" max="4103" width="9.7109375" style="71" customWidth="1"/>
    <col min="4104" max="4104" width="26.28515625" style="71" customWidth="1"/>
    <col min="4105" max="4105" width="6.85546875" style="71" customWidth="1"/>
    <col min="4106" max="4106" width="4.28515625" style="71" bestFit="1" customWidth="1"/>
    <col min="4107" max="4107" width="7.5703125" style="71" customWidth="1"/>
    <col min="4108" max="4108" width="9" style="71" customWidth="1"/>
    <col min="4109" max="4109" width="10" style="71" customWidth="1"/>
    <col min="4110" max="4110" width="20.42578125" style="71" customWidth="1"/>
    <col min="4111" max="4352" width="9.140625" style="71"/>
    <col min="4353" max="4353" width="28.5703125" style="71" customWidth="1"/>
    <col min="4354" max="4354" width="29" style="71" customWidth="1"/>
    <col min="4355" max="4355" width="7.42578125" style="71" customWidth="1"/>
    <col min="4356" max="4356" width="4.28515625" style="71" bestFit="1" customWidth="1"/>
    <col min="4357" max="4358" width="8" style="71" customWidth="1"/>
    <col min="4359" max="4359" width="9.7109375" style="71" customWidth="1"/>
    <col min="4360" max="4360" width="26.28515625" style="71" customWidth="1"/>
    <col min="4361" max="4361" width="6.85546875" style="71" customWidth="1"/>
    <col min="4362" max="4362" width="4.28515625" style="71" bestFit="1" customWidth="1"/>
    <col min="4363" max="4363" width="7.5703125" style="71" customWidth="1"/>
    <col min="4364" max="4364" width="9" style="71" customWidth="1"/>
    <col min="4365" max="4365" width="10" style="71" customWidth="1"/>
    <col min="4366" max="4366" width="20.42578125" style="71" customWidth="1"/>
    <col min="4367" max="4608" width="9.140625" style="71"/>
    <col min="4609" max="4609" width="28.5703125" style="71" customWidth="1"/>
    <col min="4610" max="4610" width="29" style="71" customWidth="1"/>
    <col min="4611" max="4611" width="7.42578125" style="71" customWidth="1"/>
    <col min="4612" max="4612" width="4.28515625" style="71" bestFit="1" customWidth="1"/>
    <col min="4613" max="4614" width="8" style="71" customWidth="1"/>
    <col min="4615" max="4615" width="9.7109375" style="71" customWidth="1"/>
    <col min="4616" max="4616" width="26.28515625" style="71" customWidth="1"/>
    <col min="4617" max="4617" width="6.85546875" style="71" customWidth="1"/>
    <col min="4618" max="4618" width="4.28515625" style="71" bestFit="1" customWidth="1"/>
    <col min="4619" max="4619" width="7.5703125" style="71" customWidth="1"/>
    <col min="4620" max="4620" width="9" style="71" customWidth="1"/>
    <col min="4621" max="4621" width="10" style="71" customWidth="1"/>
    <col min="4622" max="4622" width="20.42578125" style="71" customWidth="1"/>
    <col min="4623" max="4864" width="9.140625" style="71"/>
    <col min="4865" max="4865" width="28.5703125" style="71" customWidth="1"/>
    <col min="4866" max="4866" width="29" style="71" customWidth="1"/>
    <col min="4867" max="4867" width="7.42578125" style="71" customWidth="1"/>
    <col min="4868" max="4868" width="4.28515625" style="71" bestFit="1" customWidth="1"/>
    <col min="4869" max="4870" width="8" style="71" customWidth="1"/>
    <col min="4871" max="4871" width="9.7109375" style="71" customWidth="1"/>
    <col min="4872" max="4872" width="26.28515625" style="71" customWidth="1"/>
    <col min="4873" max="4873" width="6.85546875" style="71" customWidth="1"/>
    <col min="4874" max="4874" width="4.28515625" style="71" bestFit="1" customWidth="1"/>
    <col min="4875" max="4875" width="7.5703125" style="71" customWidth="1"/>
    <col min="4876" max="4876" width="9" style="71" customWidth="1"/>
    <col min="4877" max="4877" width="10" style="71" customWidth="1"/>
    <col min="4878" max="4878" width="20.42578125" style="71" customWidth="1"/>
    <col min="4879" max="5120" width="9.140625" style="71"/>
    <col min="5121" max="5121" width="28.5703125" style="71" customWidth="1"/>
    <col min="5122" max="5122" width="29" style="71" customWidth="1"/>
    <col min="5123" max="5123" width="7.42578125" style="71" customWidth="1"/>
    <col min="5124" max="5124" width="4.28515625" style="71" bestFit="1" customWidth="1"/>
    <col min="5125" max="5126" width="8" style="71" customWidth="1"/>
    <col min="5127" max="5127" width="9.7109375" style="71" customWidth="1"/>
    <col min="5128" max="5128" width="26.28515625" style="71" customWidth="1"/>
    <col min="5129" max="5129" width="6.85546875" style="71" customWidth="1"/>
    <col min="5130" max="5130" width="4.28515625" style="71" bestFit="1" customWidth="1"/>
    <col min="5131" max="5131" width="7.5703125" style="71" customWidth="1"/>
    <col min="5132" max="5132" width="9" style="71" customWidth="1"/>
    <col min="5133" max="5133" width="10" style="71" customWidth="1"/>
    <col min="5134" max="5134" width="20.42578125" style="71" customWidth="1"/>
    <col min="5135" max="5376" width="9.140625" style="71"/>
    <col min="5377" max="5377" width="28.5703125" style="71" customWidth="1"/>
    <col min="5378" max="5378" width="29" style="71" customWidth="1"/>
    <col min="5379" max="5379" width="7.42578125" style="71" customWidth="1"/>
    <col min="5380" max="5380" width="4.28515625" style="71" bestFit="1" customWidth="1"/>
    <col min="5381" max="5382" width="8" style="71" customWidth="1"/>
    <col min="5383" max="5383" width="9.7109375" style="71" customWidth="1"/>
    <col min="5384" max="5384" width="26.28515625" style="71" customWidth="1"/>
    <col min="5385" max="5385" width="6.85546875" style="71" customWidth="1"/>
    <col min="5386" max="5386" width="4.28515625" style="71" bestFit="1" customWidth="1"/>
    <col min="5387" max="5387" width="7.5703125" style="71" customWidth="1"/>
    <col min="5388" max="5388" width="9" style="71" customWidth="1"/>
    <col min="5389" max="5389" width="10" style="71" customWidth="1"/>
    <col min="5390" max="5390" width="20.42578125" style="71" customWidth="1"/>
    <col min="5391" max="5632" width="9.140625" style="71"/>
    <col min="5633" max="5633" width="28.5703125" style="71" customWidth="1"/>
    <col min="5634" max="5634" width="29" style="71" customWidth="1"/>
    <col min="5635" max="5635" width="7.42578125" style="71" customWidth="1"/>
    <col min="5636" max="5636" width="4.28515625" style="71" bestFit="1" customWidth="1"/>
    <col min="5637" max="5638" width="8" style="71" customWidth="1"/>
    <col min="5639" max="5639" width="9.7109375" style="71" customWidth="1"/>
    <col min="5640" max="5640" width="26.28515625" style="71" customWidth="1"/>
    <col min="5641" max="5641" width="6.85546875" style="71" customWidth="1"/>
    <col min="5642" max="5642" width="4.28515625" style="71" bestFit="1" customWidth="1"/>
    <col min="5643" max="5643" width="7.5703125" style="71" customWidth="1"/>
    <col min="5644" max="5644" width="9" style="71" customWidth="1"/>
    <col min="5645" max="5645" width="10" style="71" customWidth="1"/>
    <col min="5646" max="5646" width="20.42578125" style="71" customWidth="1"/>
    <col min="5647" max="5888" width="9.140625" style="71"/>
    <col min="5889" max="5889" width="28.5703125" style="71" customWidth="1"/>
    <col min="5890" max="5890" width="29" style="71" customWidth="1"/>
    <col min="5891" max="5891" width="7.42578125" style="71" customWidth="1"/>
    <col min="5892" max="5892" width="4.28515625" style="71" bestFit="1" customWidth="1"/>
    <col min="5893" max="5894" width="8" style="71" customWidth="1"/>
    <col min="5895" max="5895" width="9.7109375" style="71" customWidth="1"/>
    <col min="5896" max="5896" width="26.28515625" style="71" customWidth="1"/>
    <col min="5897" max="5897" width="6.85546875" style="71" customWidth="1"/>
    <col min="5898" max="5898" width="4.28515625" style="71" bestFit="1" customWidth="1"/>
    <col min="5899" max="5899" width="7.5703125" style="71" customWidth="1"/>
    <col min="5900" max="5900" width="9" style="71" customWidth="1"/>
    <col min="5901" max="5901" width="10" style="71" customWidth="1"/>
    <col min="5902" max="5902" width="20.42578125" style="71" customWidth="1"/>
    <col min="5903" max="6144" width="9.140625" style="71"/>
    <col min="6145" max="6145" width="28.5703125" style="71" customWidth="1"/>
    <col min="6146" max="6146" width="29" style="71" customWidth="1"/>
    <col min="6147" max="6147" width="7.42578125" style="71" customWidth="1"/>
    <col min="6148" max="6148" width="4.28515625" style="71" bestFit="1" customWidth="1"/>
    <col min="6149" max="6150" width="8" style="71" customWidth="1"/>
    <col min="6151" max="6151" width="9.7109375" style="71" customWidth="1"/>
    <col min="6152" max="6152" width="26.28515625" style="71" customWidth="1"/>
    <col min="6153" max="6153" width="6.85546875" style="71" customWidth="1"/>
    <col min="6154" max="6154" width="4.28515625" style="71" bestFit="1" customWidth="1"/>
    <col min="6155" max="6155" width="7.5703125" style="71" customWidth="1"/>
    <col min="6156" max="6156" width="9" style="71" customWidth="1"/>
    <col min="6157" max="6157" width="10" style="71" customWidth="1"/>
    <col min="6158" max="6158" width="20.42578125" style="71" customWidth="1"/>
    <col min="6159" max="6400" width="9.140625" style="71"/>
    <col min="6401" max="6401" width="28.5703125" style="71" customWidth="1"/>
    <col min="6402" max="6402" width="29" style="71" customWidth="1"/>
    <col min="6403" max="6403" width="7.42578125" style="71" customWidth="1"/>
    <col min="6404" max="6404" width="4.28515625" style="71" bestFit="1" customWidth="1"/>
    <col min="6405" max="6406" width="8" style="71" customWidth="1"/>
    <col min="6407" max="6407" width="9.7109375" style="71" customWidth="1"/>
    <col min="6408" max="6408" width="26.28515625" style="71" customWidth="1"/>
    <col min="6409" max="6409" width="6.85546875" style="71" customWidth="1"/>
    <col min="6410" max="6410" width="4.28515625" style="71" bestFit="1" customWidth="1"/>
    <col min="6411" max="6411" width="7.5703125" style="71" customWidth="1"/>
    <col min="6412" max="6412" width="9" style="71" customWidth="1"/>
    <col min="6413" max="6413" width="10" style="71" customWidth="1"/>
    <col min="6414" max="6414" width="20.42578125" style="71" customWidth="1"/>
    <col min="6415" max="6656" width="9.140625" style="71"/>
    <col min="6657" max="6657" width="28.5703125" style="71" customWidth="1"/>
    <col min="6658" max="6658" width="29" style="71" customWidth="1"/>
    <col min="6659" max="6659" width="7.42578125" style="71" customWidth="1"/>
    <col min="6660" max="6660" width="4.28515625" style="71" bestFit="1" customWidth="1"/>
    <col min="6661" max="6662" width="8" style="71" customWidth="1"/>
    <col min="6663" max="6663" width="9.7109375" style="71" customWidth="1"/>
    <col min="6664" max="6664" width="26.28515625" style="71" customWidth="1"/>
    <col min="6665" max="6665" width="6.85546875" style="71" customWidth="1"/>
    <col min="6666" max="6666" width="4.28515625" style="71" bestFit="1" customWidth="1"/>
    <col min="6667" max="6667" width="7.5703125" style="71" customWidth="1"/>
    <col min="6668" max="6668" width="9" style="71" customWidth="1"/>
    <col min="6669" max="6669" width="10" style="71" customWidth="1"/>
    <col min="6670" max="6670" width="20.42578125" style="71" customWidth="1"/>
    <col min="6671" max="6912" width="9.140625" style="71"/>
    <col min="6913" max="6913" width="28.5703125" style="71" customWidth="1"/>
    <col min="6914" max="6914" width="29" style="71" customWidth="1"/>
    <col min="6915" max="6915" width="7.42578125" style="71" customWidth="1"/>
    <col min="6916" max="6916" width="4.28515625" style="71" bestFit="1" customWidth="1"/>
    <col min="6917" max="6918" width="8" style="71" customWidth="1"/>
    <col min="6919" max="6919" width="9.7109375" style="71" customWidth="1"/>
    <col min="6920" max="6920" width="26.28515625" style="71" customWidth="1"/>
    <col min="6921" max="6921" width="6.85546875" style="71" customWidth="1"/>
    <col min="6922" max="6922" width="4.28515625" style="71" bestFit="1" customWidth="1"/>
    <col min="6923" max="6923" width="7.5703125" style="71" customWidth="1"/>
    <col min="6924" max="6924" width="9" style="71" customWidth="1"/>
    <col min="6925" max="6925" width="10" style="71" customWidth="1"/>
    <col min="6926" max="6926" width="20.42578125" style="71" customWidth="1"/>
    <col min="6927" max="7168" width="9.140625" style="71"/>
    <col min="7169" max="7169" width="28.5703125" style="71" customWidth="1"/>
    <col min="7170" max="7170" width="29" style="71" customWidth="1"/>
    <col min="7171" max="7171" width="7.42578125" style="71" customWidth="1"/>
    <col min="7172" max="7172" width="4.28515625" style="71" bestFit="1" customWidth="1"/>
    <col min="7173" max="7174" width="8" style="71" customWidth="1"/>
    <col min="7175" max="7175" width="9.7109375" style="71" customWidth="1"/>
    <col min="7176" max="7176" width="26.28515625" style="71" customWidth="1"/>
    <col min="7177" max="7177" width="6.85546875" style="71" customWidth="1"/>
    <col min="7178" max="7178" width="4.28515625" style="71" bestFit="1" customWidth="1"/>
    <col min="7179" max="7179" width="7.5703125" style="71" customWidth="1"/>
    <col min="7180" max="7180" width="9" style="71" customWidth="1"/>
    <col min="7181" max="7181" width="10" style="71" customWidth="1"/>
    <col min="7182" max="7182" width="20.42578125" style="71" customWidth="1"/>
    <col min="7183" max="7424" width="9.140625" style="71"/>
    <col min="7425" max="7425" width="28.5703125" style="71" customWidth="1"/>
    <col min="7426" max="7426" width="29" style="71" customWidth="1"/>
    <col min="7427" max="7427" width="7.42578125" style="71" customWidth="1"/>
    <col min="7428" max="7428" width="4.28515625" style="71" bestFit="1" customWidth="1"/>
    <col min="7429" max="7430" width="8" style="71" customWidth="1"/>
    <col min="7431" max="7431" width="9.7109375" style="71" customWidth="1"/>
    <col min="7432" max="7432" width="26.28515625" style="71" customWidth="1"/>
    <col min="7433" max="7433" width="6.85546875" style="71" customWidth="1"/>
    <col min="7434" max="7434" width="4.28515625" style="71" bestFit="1" customWidth="1"/>
    <col min="7435" max="7435" width="7.5703125" style="71" customWidth="1"/>
    <col min="7436" max="7436" width="9" style="71" customWidth="1"/>
    <col min="7437" max="7437" width="10" style="71" customWidth="1"/>
    <col min="7438" max="7438" width="20.42578125" style="71" customWidth="1"/>
    <col min="7439" max="7680" width="9.140625" style="71"/>
    <col min="7681" max="7681" width="28.5703125" style="71" customWidth="1"/>
    <col min="7682" max="7682" width="29" style="71" customWidth="1"/>
    <col min="7683" max="7683" width="7.42578125" style="71" customWidth="1"/>
    <col min="7684" max="7684" width="4.28515625" style="71" bestFit="1" customWidth="1"/>
    <col min="7685" max="7686" width="8" style="71" customWidth="1"/>
    <col min="7687" max="7687" width="9.7109375" style="71" customWidth="1"/>
    <col min="7688" max="7688" width="26.28515625" style="71" customWidth="1"/>
    <col min="7689" max="7689" width="6.85546875" style="71" customWidth="1"/>
    <col min="7690" max="7690" width="4.28515625" style="71" bestFit="1" customWidth="1"/>
    <col min="7691" max="7691" width="7.5703125" style="71" customWidth="1"/>
    <col min="7692" max="7692" width="9" style="71" customWidth="1"/>
    <col min="7693" max="7693" width="10" style="71" customWidth="1"/>
    <col min="7694" max="7694" width="20.42578125" style="71" customWidth="1"/>
    <col min="7695" max="7936" width="9.140625" style="71"/>
    <col min="7937" max="7937" width="28.5703125" style="71" customWidth="1"/>
    <col min="7938" max="7938" width="29" style="71" customWidth="1"/>
    <col min="7939" max="7939" width="7.42578125" style="71" customWidth="1"/>
    <col min="7940" max="7940" width="4.28515625" style="71" bestFit="1" customWidth="1"/>
    <col min="7941" max="7942" width="8" style="71" customWidth="1"/>
    <col min="7943" max="7943" width="9.7109375" style="71" customWidth="1"/>
    <col min="7944" max="7944" width="26.28515625" style="71" customWidth="1"/>
    <col min="7945" max="7945" width="6.85546875" style="71" customWidth="1"/>
    <col min="7946" max="7946" width="4.28515625" style="71" bestFit="1" customWidth="1"/>
    <col min="7947" max="7947" width="7.5703125" style="71" customWidth="1"/>
    <col min="7948" max="7948" width="9" style="71" customWidth="1"/>
    <col min="7949" max="7949" width="10" style="71" customWidth="1"/>
    <col min="7950" max="7950" width="20.42578125" style="71" customWidth="1"/>
    <col min="7951" max="8192" width="9.140625" style="71"/>
    <col min="8193" max="8193" width="28.5703125" style="71" customWidth="1"/>
    <col min="8194" max="8194" width="29" style="71" customWidth="1"/>
    <col min="8195" max="8195" width="7.42578125" style="71" customWidth="1"/>
    <col min="8196" max="8196" width="4.28515625" style="71" bestFit="1" customWidth="1"/>
    <col min="8197" max="8198" width="8" style="71" customWidth="1"/>
    <col min="8199" max="8199" width="9.7109375" style="71" customWidth="1"/>
    <col min="8200" max="8200" width="26.28515625" style="71" customWidth="1"/>
    <col min="8201" max="8201" width="6.85546875" style="71" customWidth="1"/>
    <col min="8202" max="8202" width="4.28515625" style="71" bestFit="1" customWidth="1"/>
    <col min="8203" max="8203" width="7.5703125" style="71" customWidth="1"/>
    <col min="8204" max="8204" width="9" style="71" customWidth="1"/>
    <col min="8205" max="8205" width="10" style="71" customWidth="1"/>
    <col min="8206" max="8206" width="20.42578125" style="71" customWidth="1"/>
    <col min="8207" max="8448" width="9.140625" style="71"/>
    <col min="8449" max="8449" width="28.5703125" style="71" customWidth="1"/>
    <col min="8450" max="8450" width="29" style="71" customWidth="1"/>
    <col min="8451" max="8451" width="7.42578125" style="71" customWidth="1"/>
    <col min="8452" max="8452" width="4.28515625" style="71" bestFit="1" customWidth="1"/>
    <col min="8453" max="8454" width="8" style="71" customWidth="1"/>
    <col min="8455" max="8455" width="9.7109375" style="71" customWidth="1"/>
    <col min="8456" max="8456" width="26.28515625" style="71" customWidth="1"/>
    <col min="8457" max="8457" width="6.85546875" style="71" customWidth="1"/>
    <col min="8458" max="8458" width="4.28515625" style="71" bestFit="1" customWidth="1"/>
    <col min="8459" max="8459" width="7.5703125" style="71" customWidth="1"/>
    <col min="8460" max="8460" width="9" style="71" customWidth="1"/>
    <col min="8461" max="8461" width="10" style="71" customWidth="1"/>
    <col min="8462" max="8462" width="20.42578125" style="71" customWidth="1"/>
    <col min="8463" max="8704" width="9.140625" style="71"/>
    <col min="8705" max="8705" width="28.5703125" style="71" customWidth="1"/>
    <col min="8706" max="8706" width="29" style="71" customWidth="1"/>
    <col min="8707" max="8707" width="7.42578125" style="71" customWidth="1"/>
    <col min="8708" max="8708" width="4.28515625" style="71" bestFit="1" customWidth="1"/>
    <col min="8709" max="8710" width="8" style="71" customWidth="1"/>
    <col min="8711" max="8711" width="9.7109375" style="71" customWidth="1"/>
    <col min="8712" max="8712" width="26.28515625" style="71" customWidth="1"/>
    <col min="8713" max="8713" width="6.85546875" style="71" customWidth="1"/>
    <col min="8714" max="8714" width="4.28515625" style="71" bestFit="1" customWidth="1"/>
    <col min="8715" max="8715" width="7.5703125" style="71" customWidth="1"/>
    <col min="8716" max="8716" width="9" style="71" customWidth="1"/>
    <col min="8717" max="8717" width="10" style="71" customWidth="1"/>
    <col min="8718" max="8718" width="20.42578125" style="71" customWidth="1"/>
    <col min="8719" max="8960" width="9.140625" style="71"/>
    <col min="8961" max="8961" width="28.5703125" style="71" customWidth="1"/>
    <col min="8962" max="8962" width="29" style="71" customWidth="1"/>
    <col min="8963" max="8963" width="7.42578125" style="71" customWidth="1"/>
    <col min="8964" max="8964" width="4.28515625" style="71" bestFit="1" customWidth="1"/>
    <col min="8965" max="8966" width="8" style="71" customWidth="1"/>
    <col min="8967" max="8967" width="9.7109375" style="71" customWidth="1"/>
    <col min="8968" max="8968" width="26.28515625" style="71" customWidth="1"/>
    <col min="8969" max="8969" width="6.85546875" style="71" customWidth="1"/>
    <col min="8970" max="8970" width="4.28515625" style="71" bestFit="1" customWidth="1"/>
    <col min="8971" max="8971" width="7.5703125" style="71" customWidth="1"/>
    <col min="8972" max="8972" width="9" style="71" customWidth="1"/>
    <col min="8973" max="8973" width="10" style="71" customWidth="1"/>
    <col min="8974" max="8974" width="20.42578125" style="71" customWidth="1"/>
    <col min="8975" max="9216" width="9.140625" style="71"/>
    <col min="9217" max="9217" width="28.5703125" style="71" customWidth="1"/>
    <col min="9218" max="9218" width="29" style="71" customWidth="1"/>
    <col min="9219" max="9219" width="7.42578125" style="71" customWidth="1"/>
    <col min="9220" max="9220" width="4.28515625" style="71" bestFit="1" customWidth="1"/>
    <col min="9221" max="9222" width="8" style="71" customWidth="1"/>
    <col min="9223" max="9223" width="9.7109375" style="71" customWidth="1"/>
    <col min="9224" max="9224" width="26.28515625" style="71" customWidth="1"/>
    <col min="9225" max="9225" width="6.85546875" style="71" customWidth="1"/>
    <col min="9226" max="9226" width="4.28515625" style="71" bestFit="1" customWidth="1"/>
    <col min="9227" max="9227" width="7.5703125" style="71" customWidth="1"/>
    <col min="9228" max="9228" width="9" style="71" customWidth="1"/>
    <col min="9229" max="9229" width="10" style="71" customWidth="1"/>
    <col min="9230" max="9230" width="20.42578125" style="71" customWidth="1"/>
    <col min="9231" max="9472" width="9.140625" style="71"/>
    <col min="9473" max="9473" width="28.5703125" style="71" customWidth="1"/>
    <col min="9474" max="9474" width="29" style="71" customWidth="1"/>
    <col min="9475" max="9475" width="7.42578125" style="71" customWidth="1"/>
    <col min="9476" max="9476" width="4.28515625" style="71" bestFit="1" customWidth="1"/>
    <col min="9477" max="9478" width="8" style="71" customWidth="1"/>
    <col min="9479" max="9479" width="9.7109375" style="71" customWidth="1"/>
    <col min="9480" max="9480" width="26.28515625" style="71" customWidth="1"/>
    <col min="9481" max="9481" width="6.85546875" style="71" customWidth="1"/>
    <col min="9482" max="9482" width="4.28515625" style="71" bestFit="1" customWidth="1"/>
    <col min="9483" max="9483" width="7.5703125" style="71" customWidth="1"/>
    <col min="9484" max="9484" width="9" style="71" customWidth="1"/>
    <col min="9485" max="9485" width="10" style="71" customWidth="1"/>
    <col min="9486" max="9486" width="20.42578125" style="71" customWidth="1"/>
    <col min="9487" max="9728" width="9.140625" style="71"/>
    <col min="9729" max="9729" width="28.5703125" style="71" customWidth="1"/>
    <col min="9730" max="9730" width="29" style="71" customWidth="1"/>
    <col min="9731" max="9731" width="7.42578125" style="71" customWidth="1"/>
    <col min="9732" max="9732" width="4.28515625" style="71" bestFit="1" customWidth="1"/>
    <col min="9733" max="9734" width="8" style="71" customWidth="1"/>
    <col min="9735" max="9735" width="9.7109375" style="71" customWidth="1"/>
    <col min="9736" max="9736" width="26.28515625" style="71" customWidth="1"/>
    <col min="9737" max="9737" width="6.85546875" style="71" customWidth="1"/>
    <col min="9738" max="9738" width="4.28515625" style="71" bestFit="1" customWidth="1"/>
    <col min="9739" max="9739" width="7.5703125" style="71" customWidth="1"/>
    <col min="9740" max="9740" width="9" style="71" customWidth="1"/>
    <col min="9741" max="9741" width="10" style="71" customWidth="1"/>
    <col min="9742" max="9742" width="20.42578125" style="71" customWidth="1"/>
    <col min="9743" max="9984" width="9.140625" style="71"/>
    <col min="9985" max="9985" width="28.5703125" style="71" customWidth="1"/>
    <col min="9986" max="9986" width="29" style="71" customWidth="1"/>
    <col min="9987" max="9987" width="7.42578125" style="71" customWidth="1"/>
    <col min="9988" max="9988" width="4.28515625" style="71" bestFit="1" customWidth="1"/>
    <col min="9989" max="9990" width="8" style="71" customWidth="1"/>
    <col min="9991" max="9991" width="9.7109375" style="71" customWidth="1"/>
    <col min="9992" max="9992" width="26.28515625" style="71" customWidth="1"/>
    <col min="9993" max="9993" width="6.85546875" style="71" customWidth="1"/>
    <col min="9994" max="9994" width="4.28515625" style="71" bestFit="1" customWidth="1"/>
    <col min="9995" max="9995" width="7.5703125" style="71" customWidth="1"/>
    <col min="9996" max="9996" width="9" style="71" customWidth="1"/>
    <col min="9997" max="9997" width="10" style="71" customWidth="1"/>
    <col min="9998" max="9998" width="20.42578125" style="71" customWidth="1"/>
    <col min="9999" max="10240" width="9.140625" style="71"/>
    <col min="10241" max="10241" width="28.5703125" style="71" customWidth="1"/>
    <col min="10242" max="10242" width="29" style="71" customWidth="1"/>
    <col min="10243" max="10243" width="7.42578125" style="71" customWidth="1"/>
    <col min="10244" max="10244" width="4.28515625" style="71" bestFit="1" customWidth="1"/>
    <col min="10245" max="10246" width="8" style="71" customWidth="1"/>
    <col min="10247" max="10247" width="9.7109375" style="71" customWidth="1"/>
    <col min="10248" max="10248" width="26.28515625" style="71" customWidth="1"/>
    <col min="10249" max="10249" width="6.85546875" style="71" customWidth="1"/>
    <col min="10250" max="10250" width="4.28515625" style="71" bestFit="1" customWidth="1"/>
    <col min="10251" max="10251" width="7.5703125" style="71" customWidth="1"/>
    <col min="10252" max="10252" width="9" style="71" customWidth="1"/>
    <col min="10253" max="10253" width="10" style="71" customWidth="1"/>
    <col min="10254" max="10254" width="20.42578125" style="71" customWidth="1"/>
    <col min="10255" max="10496" width="9.140625" style="71"/>
    <col min="10497" max="10497" width="28.5703125" style="71" customWidth="1"/>
    <col min="10498" max="10498" width="29" style="71" customWidth="1"/>
    <col min="10499" max="10499" width="7.42578125" style="71" customWidth="1"/>
    <col min="10500" max="10500" width="4.28515625" style="71" bestFit="1" customWidth="1"/>
    <col min="10501" max="10502" width="8" style="71" customWidth="1"/>
    <col min="10503" max="10503" width="9.7109375" style="71" customWidth="1"/>
    <col min="10504" max="10504" width="26.28515625" style="71" customWidth="1"/>
    <col min="10505" max="10505" width="6.85546875" style="71" customWidth="1"/>
    <col min="10506" max="10506" width="4.28515625" style="71" bestFit="1" customWidth="1"/>
    <col min="10507" max="10507" width="7.5703125" style="71" customWidth="1"/>
    <col min="10508" max="10508" width="9" style="71" customWidth="1"/>
    <col min="10509" max="10509" width="10" style="71" customWidth="1"/>
    <col min="10510" max="10510" width="20.42578125" style="71" customWidth="1"/>
    <col min="10511" max="10752" width="9.140625" style="71"/>
    <col min="10753" max="10753" width="28.5703125" style="71" customWidth="1"/>
    <col min="10754" max="10754" width="29" style="71" customWidth="1"/>
    <col min="10755" max="10755" width="7.42578125" style="71" customWidth="1"/>
    <col min="10756" max="10756" width="4.28515625" style="71" bestFit="1" customWidth="1"/>
    <col min="10757" max="10758" width="8" style="71" customWidth="1"/>
    <col min="10759" max="10759" width="9.7109375" style="71" customWidth="1"/>
    <col min="10760" max="10760" width="26.28515625" style="71" customWidth="1"/>
    <col min="10761" max="10761" width="6.85546875" style="71" customWidth="1"/>
    <col min="10762" max="10762" width="4.28515625" style="71" bestFit="1" customWidth="1"/>
    <col min="10763" max="10763" width="7.5703125" style="71" customWidth="1"/>
    <col min="10764" max="10764" width="9" style="71" customWidth="1"/>
    <col min="10765" max="10765" width="10" style="71" customWidth="1"/>
    <col min="10766" max="10766" width="20.42578125" style="71" customWidth="1"/>
    <col min="10767" max="11008" width="9.140625" style="71"/>
    <col min="11009" max="11009" width="28.5703125" style="71" customWidth="1"/>
    <col min="11010" max="11010" width="29" style="71" customWidth="1"/>
    <col min="11011" max="11011" width="7.42578125" style="71" customWidth="1"/>
    <col min="11012" max="11012" width="4.28515625" style="71" bestFit="1" customWidth="1"/>
    <col min="11013" max="11014" width="8" style="71" customWidth="1"/>
    <col min="11015" max="11015" width="9.7109375" style="71" customWidth="1"/>
    <col min="11016" max="11016" width="26.28515625" style="71" customWidth="1"/>
    <col min="11017" max="11017" width="6.85546875" style="71" customWidth="1"/>
    <col min="11018" max="11018" width="4.28515625" style="71" bestFit="1" customWidth="1"/>
    <col min="11019" max="11019" width="7.5703125" style="71" customWidth="1"/>
    <col min="11020" max="11020" width="9" style="71" customWidth="1"/>
    <col min="11021" max="11021" width="10" style="71" customWidth="1"/>
    <col min="11022" max="11022" width="20.42578125" style="71" customWidth="1"/>
    <col min="11023" max="11264" width="9.140625" style="71"/>
    <col min="11265" max="11265" width="28.5703125" style="71" customWidth="1"/>
    <col min="11266" max="11266" width="29" style="71" customWidth="1"/>
    <col min="11267" max="11267" width="7.42578125" style="71" customWidth="1"/>
    <col min="11268" max="11268" width="4.28515625" style="71" bestFit="1" customWidth="1"/>
    <col min="11269" max="11270" width="8" style="71" customWidth="1"/>
    <col min="11271" max="11271" width="9.7109375" style="71" customWidth="1"/>
    <col min="11272" max="11272" width="26.28515625" style="71" customWidth="1"/>
    <col min="11273" max="11273" width="6.85546875" style="71" customWidth="1"/>
    <col min="11274" max="11274" width="4.28515625" style="71" bestFit="1" customWidth="1"/>
    <col min="11275" max="11275" width="7.5703125" style="71" customWidth="1"/>
    <col min="11276" max="11276" width="9" style="71" customWidth="1"/>
    <col min="11277" max="11277" width="10" style="71" customWidth="1"/>
    <col min="11278" max="11278" width="20.42578125" style="71" customWidth="1"/>
    <col min="11279" max="11520" width="9.140625" style="71"/>
    <col min="11521" max="11521" width="28.5703125" style="71" customWidth="1"/>
    <col min="11522" max="11522" width="29" style="71" customWidth="1"/>
    <col min="11523" max="11523" width="7.42578125" style="71" customWidth="1"/>
    <col min="11524" max="11524" width="4.28515625" style="71" bestFit="1" customWidth="1"/>
    <col min="11525" max="11526" width="8" style="71" customWidth="1"/>
    <col min="11527" max="11527" width="9.7109375" style="71" customWidth="1"/>
    <col min="11528" max="11528" width="26.28515625" style="71" customWidth="1"/>
    <col min="11529" max="11529" width="6.85546875" style="71" customWidth="1"/>
    <col min="11530" max="11530" width="4.28515625" style="71" bestFit="1" customWidth="1"/>
    <col min="11531" max="11531" width="7.5703125" style="71" customWidth="1"/>
    <col min="11532" max="11532" width="9" style="71" customWidth="1"/>
    <col min="11533" max="11533" width="10" style="71" customWidth="1"/>
    <col min="11534" max="11534" width="20.42578125" style="71" customWidth="1"/>
    <col min="11535" max="11776" width="9.140625" style="71"/>
    <col min="11777" max="11777" width="28.5703125" style="71" customWidth="1"/>
    <col min="11778" max="11778" width="29" style="71" customWidth="1"/>
    <col min="11779" max="11779" width="7.42578125" style="71" customWidth="1"/>
    <col min="11780" max="11780" width="4.28515625" style="71" bestFit="1" customWidth="1"/>
    <col min="11781" max="11782" width="8" style="71" customWidth="1"/>
    <col min="11783" max="11783" width="9.7109375" style="71" customWidth="1"/>
    <col min="11784" max="11784" width="26.28515625" style="71" customWidth="1"/>
    <col min="11785" max="11785" width="6.85546875" style="71" customWidth="1"/>
    <col min="11786" max="11786" width="4.28515625" style="71" bestFit="1" customWidth="1"/>
    <col min="11787" max="11787" width="7.5703125" style="71" customWidth="1"/>
    <col min="11788" max="11788" width="9" style="71" customWidth="1"/>
    <col min="11789" max="11789" width="10" style="71" customWidth="1"/>
    <col min="11790" max="11790" width="20.42578125" style="71" customWidth="1"/>
    <col min="11791" max="12032" width="9.140625" style="71"/>
    <col min="12033" max="12033" width="28.5703125" style="71" customWidth="1"/>
    <col min="12034" max="12034" width="29" style="71" customWidth="1"/>
    <col min="12035" max="12035" width="7.42578125" style="71" customWidth="1"/>
    <col min="12036" max="12036" width="4.28515625" style="71" bestFit="1" customWidth="1"/>
    <col min="12037" max="12038" width="8" style="71" customWidth="1"/>
    <col min="12039" max="12039" width="9.7109375" style="71" customWidth="1"/>
    <col min="12040" max="12040" width="26.28515625" style="71" customWidth="1"/>
    <col min="12041" max="12041" width="6.85546875" style="71" customWidth="1"/>
    <col min="12042" max="12042" width="4.28515625" style="71" bestFit="1" customWidth="1"/>
    <col min="12043" max="12043" width="7.5703125" style="71" customWidth="1"/>
    <col min="12044" max="12044" width="9" style="71" customWidth="1"/>
    <col min="12045" max="12045" width="10" style="71" customWidth="1"/>
    <col min="12046" max="12046" width="20.42578125" style="71" customWidth="1"/>
    <col min="12047" max="12288" width="9.140625" style="71"/>
    <col min="12289" max="12289" width="28.5703125" style="71" customWidth="1"/>
    <col min="12290" max="12290" width="29" style="71" customWidth="1"/>
    <col min="12291" max="12291" width="7.42578125" style="71" customWidth="1"/>
    <col min="12292" max="12292" width="4.28515625" style="71" bestFit="1" customWidth="1"/>
    <col min="12293" max="12294" width="8" style="71" customWidth="1"/>
    <col min="12295" max="12295" width="9.7109375" style="71" customWidth="1"/>
    <col min="12296" max="12296" width="26.28515625" style="71" customWidth="1"/>
    <col min="12297" max="12297" width="6.85546875" style="71" customWidth="1"/>
    <col min="12298" max="12298" width="4.28515625" style="71" bestFit="1" customWidth="1"/>
    <col min="12299" max="12299" width="7.5703125" style="71" customWidth="1"/>
    <col min="12300" max="12300" width="9" style="71" customWidth="1"/>
    <col min="12301" max="12301" width="10" style="71" customWidth="1"/>
    <col min="12302" max="12302" width="20.42578125" style="71" customWidth="1"/>
    <col min="12303" max="12544" width="9.140625" style="71"/>
    <col min="12545" max="12545" width="28.5703125" style="71" customWidth="1"/>
    <col min="12546" max="12546" width="29" style="71" customWidth="1"/>
    <col min="12547" max="12547" width="7.42578125" style="71" customWidth="1"/>
    <col min="12548" max="12548" width="4.28515625" style="71" bestFit="1" customWidth="1"/>
    <col min="12549" max="12550" width="8" style="71" customWidth="1"/>
    <col min="12551" max="12551" width="9.7109375" style="71" customWidth="1"/>
    <col min="12552" max="12552" width="26.28515625" style="71" customWidth="1"/>
    <col min="12553" max="12553" width="6.85546875" style="71" customWidth="1"/>
    <col min="12554" max="12554" width="4.28515625" style="71" bestFit="1" customWidth="1"/>
    <col min="12555" max="12555" width="7.5703125" style="71" customWidth="1"/>
    <col min="12556" max="12556" width="9" style="71" customWidth="1"/>
    <col min="12557" max="12557" width="10" style="71" customWidth="1"/>
    <col min="12558" max="12558" width="20.42578125" style="71" customWidth="1"/>
    <col min="12559" max="12800" width="9.140625" style="71"/>
    <col min="12801" max="12801" width="28.5703125" style="71" customWidth="1"/>
    <col min="12802" max="12802" width="29" style="71" customWidth="1"/>
    <col min="12803" max="12803" width="7.42578125" style="71" customWidth="1"/>
    <col min="12804" max="12804" width="4.28515625" style="71" bestFit="1" customWidth="1"/>
    <col min="12805" max="12806" width="8" style="71" customWidth="1"/>
    <col min="12807" max="12807" width="9.7109375" style="71" customWidth="1"/>
    <col min="12808" max="12808" width="26.28515625" style="71" customWidth="1"/>
    <col min="12809" max="12809" width="6.85546875" style="71" customWidth="1"/>
    <col min="12810" max="12810" width="4.28515625" style="71" bestFit="1" customWidth="1"/>
    <col min="12811" max="12811" width="7.5703125" style="71" customWidth="1"/>
    <col min="12812" max="12812" width="9" style="71" customWidth="1"/>
    <col min="12813" max="12813" width="10" style="71" customWidth="1"/>
    <col min="12814" max="12814" width="20.42578125" style="71" customWidth="1"/>
    <col min="12815" max="13056" width="9.140625" style="71"/>
    <col min="13057" max="13057" width="28.5703125" style="71" customWidth="1"/>
    <col min="13058" max="13058" width="29" style="71" customWidth="1"/>
    <col min="13059" max="13059" width="7.42578125" style="71" customWidth="1"/>
    <col min="13060" max="13060" width="4.28515625" style="71" bestFit="1" customWidth="1"/>
    <col min="13061" max="13062" width="8" style="71" customWidth="1"/>
    <col min="13063" max="13063" width="9.7109375" style="71" customWidth="1"/>
    <col min="13064" max="13064" width="26.28515625" style="71" customWidth="1"/>
    <col min="13065" max="13065" width="6.85546875" style="71" customWidth="1"/>
    <col min="13066" max="13066" width="4.28515625" style="71" bestFit="1" customWidth="1"/>
    <col min="13067" max="13067" width="7.5703125" style="71" customWidth="1"/>
    <col min="13068" max="13068" width="9" style="71" customWidth="1"/>
    <col min="13069" max="13069" width="10" style="71" customWidth="1"/>
    <col min="13070" max="13070" width="20.42578125" style="71" customWidth="1"/>
    <col min="13071" max="13312" width="9.140625" style="71"/>
    <col min="13313" max="13313" width="28.5703125" style="71" customWidth="1"/>
    <col min="13314" max="13314" width="29" style="71" customWidth="1"/>
    <col min="13315" max="13315" width="7.42578125" style="71" customWidth="1"/>
    <col min="13316" max="13316" width="4.28515625" style="71" bestFit="1" customWidth="1"/>
    <col min="13317" max="13318" width="8" style="71" customWidth="1"/>
    <col min="13319" max="13319" width="9.7109375" style="71" customWidth="1"/>
    <col min="13320" max="13320" width="26.28515625" style="71" customWidth="1"/>
    <col min="13321" max="13321" width="6.85546875" style="71" customWidth="1"/>
    <col min="13322" max="13322" width="4.28515625" style="71" bestFit="1" customWidth="1"/>
    <col min="13323" max="13323" width="7.5703125" style="71" customWidth="1"/>
    <col min="13324" max="13324" width="9" style="71" customWidth="1"/>
    <col min="13325" max="13325" width="10" style="71" customWidth="1"/>
    <col min="13326" max="13326" width="20.42578125" style="71" customWidth="1"/>
    <col min="13327" max="13568" width="9.140625" style="71"/>
    <col min="13569" max="13569" width="28.5703125" style="71" customWidth="1"/>
    <col min="13570" max="13570" width="29" style="71" customWidth="1"/>
    <col min="13571" max="13571" width="7.42578125" style="71" customWidth="1"/>
    <col min="13572" max="13572" width="4.28515625" style="71" bestFit="1" customWidth="1"/>
    <col min="13573" max="13574" width="8" style="71" customWidth="1"/>
    <col min="13575" max="13575" width="9.7109375" style="71" customWidth="1"/>
    <col min="13576" max="13576" width="26.28515625" style="71" customWidth="1"/>
    <col min="13577" max="13577" width="6.85546875" style="71" customWidth="1"/>
    <col min="13578" max="13578" width="4.28515625" style="71" bestFit="1" customWidth="1"/>
    <col min="13579" max="13579" width="7.5703125" style="71" customWidth="1"/>
    <col min="13580" max="13580" width="9" style="71" customWidth="1"/>
    <col min="13581" max="13581" width="10" style="71" customWidth="1"/>
    <col min="13582" max="13582" width="20.42578125" style="71" customWidth="1"/>
    <col min="13583" max="13824" width="9.140625" style="71"/>
    <col min="13825" max="13825" width="28.5703125" style="71" customWidth="1"/>
    <col min="13826" max="13826" width="29" style="71" customWidth="1"/>
    <col min="13827" max="13827" width="7.42578125" style="71" customWidth="1"/>
    <col min="13828" max="13828" width="4.28515625" style="71" bestFit="1" customWidth="1"/>
    <col min="13829" max="13830" width="8" style="71" customWidth="1"/>
    <col min="13831" max="13831" width="9.7109375" style="71" customWidth="1"/>
    <col min="13832" max="13832" width="26.28515625" style="71" customWidth="1"/>
    <col min="13833" max="13833" width="6.85546875" style="71" customWidth="1"/>
    <col min="13834" max="13834" width="4.28515625" style="71" bestFit="1" customWidth="1"/>
    <col min="13835" max="13835" width="7.5703125" style="71" customWidth="1"/>
    <col min="13836" max="13836" width="9" style="71" customWidth="1"/>
    <col min="13837" max="13837" width="10" style="71" customWidth="1"/>
    <col min="13838" max="13838" width="20.42578125" style="71" customWidth="1"/>
    <col min="13839" max="14080" width="9.140625" style="71"/>
    <col min="14081" max="14081" width="28.5703125" style="71" customWidth="1"/>
    <col min="14082" max="14082" width="29" style="71" customWidth="1"/>
    <col min="14083" max="14083" width="7.42578125" style="71" customWidth="1"/>
    <col min="14084" max="14084" width="4.28515625" style="71" bestFit="1" customWidth="1"/>
    <col min="14085" max="14086" width="8" style="71" customWidth="1"/>
    <col min="14087" max="14087" width="9.7109375" style="71" customWidth="1"/>
    <col min="14088" max="14088" width="26.28515625" style="71" customWidth="1"/>
    <col min="14089" max="14089" width="6.85546875" style="71" customWidth="1"/>
    <col min="14090" max="14090" width="4.28515625" style="71" bestFit="1" customWidth="1"/>
    <col min="14091" max="14091" width="7.5703125" style="71" customWidth="1"/>
    <col min="14092" max="14092" width="9" style="71" customWidth="1"/>
    <col min="14093" max="14093" width="10" style="71" customWidth="1"/>
    <col min="14094" max="14094" width="20.42578125" style="71" customWidth="1"/>
    <col min="14095" max="14336" width="9.140625" style="71"/>
    <col min="14337" max="14337" width="28.5703125" style="71" customWidth="1"/>
    <col min="14338" max="14338" width="29" style="71" customWidth="1"/>
    <col min="14339" max="14339" width="7.42578125" style="71" customWidth="1"/>
    <col min="14340" max="14340" width="4.28515625" style="71" bestFit="1" customWidth="1"/>
    <col min="14341" max="14342" width="8" style="71" customWidth="1"/>
    <col min="14343" max="14343" width="9.7109375" style="71" customWidth="1"/>
    <col min="14344" max="14344" width="26.28515625" style="71" customWidth="1"/>
    <col min="14345" max="14345" width="6.85546875" style="71" customWidth="1"/>
    <col min="14346" max="14346" width="4.28515625" style="71" bestFit="1" customWidth="1"/>
    <col min="14347" max="14347" width="7.5703125" style="71" customWidth="1"/>
    <col min="14348" max="14348" width="9" style="71" customWidth="1"/>
    <col min="14349" max="14349" width="10" style="71" customWidth="1"/>
    <col min="14350" max="14350" width="20.42578125" style="71" customWidth="1"/>
    <col min="14351" max="14592" width="9.140625" style="71"/>
    <col min="14593" max="14593" width="28.5703125" style="71" customWidth="1"/>
    <col min="14594" max="14594" width="29" style="71" customWidth="1"/>
    <col min="14595" max="14595" width="7.42578125" style="71" customWidth="1"/>
    <col min="14596" max="14596" width="4.28515625" style="71" bestFit="1" customWidth="1"/>
    <col min="14597" max="14598" width="8" style="71" customWidth="1"/>
    <col min="14599" max="14599" width="9.7109375" style="71" customWidth="1"/>
    <col min="14600" max="14600" width="26.28515625" style="71" customWidth="1"/>
    <col min="14601" max="14601" width="6.85546875" style="71" customWidth="1"/>
    <col min="14602" max="14602" width="4.28515625" style="71" bestFit="1" customWidth="1"/>
    <col min="14603" max="14603" width="7.5703125" style="71" customWidth="1"/>
    <col min="14604" max="14604" width="9" style="71" customWidth="1"/>
    <col min="14605" max="14605" width="10" style="71" customWidth="1"/>
    <col min="14606" max="14606" width="20.42578125" style="71" customWidth="1"/>
    <col min="14607" max="14848" width="9.140625" style="71"/>
    <col min="14849" max="14849" width="28.5703125" style="71" customWidth="1"/>
    <col min="14850" max="14850" width="29" style="71" customWidth="1"/>
    <col min="14851" max="14851" width="7.42578125" style="71" customWidth="1"/>
    <col min="14852" max="14852" width="4.28515625" style="71" bestFit="1" customWidth="1"/>
    <col min="14853" max="14854" width="8" style="71" customWidth="1"/>
    <col min="14855" max="14855" width="9.7109375" style="71" customWidth="1"/>
    <col min="14856" max="14856" width="26.28515625" style="71" customWidth="1"/>
    <col min="14857" max="14857" width="6.85546875" style="71" customWidth="1"/>
    <col min="14858" max="14858" width="4.28515625" style="71" bestFit="1" customWidth="1"/>
    <col min="14859" max="14859" width="7.5703125" style="71" customWidth="1"/>
    <col min="14860" max="14860" width="9" style="71" customWidth="1"/>
    <col min="14861" max="14861" width="10" style="71" customWidth="1"/>
    <col min="14862" max="14862" width="20.42578125" style="71" customWidth="1"/>
    <col min="14863" max="15104" width="9.140625" style="71"/>
    <col min="15105" max="15105" width="28.5703125" style="71" customWidth="1"/>
    <col min="15106" max="15106" width="29" style="71" customWidth="1"/>
    <col min="15107" max="15107" width="7.42578125" style="71" customWidth="1"/>
    <col min="15108" max="15108" width="4.28515625" style="71" bestFit="1" customWidth="1"/>
    <col min="15109" max="15110" width="8" style="71" customWidth="1"/>
    <col min="15111" max="15111" width="9.7109375" style="71" customWidth="1"/>
    <col min="15112" max="15112" width="26.28515625" style="71" customWidth="1"/>
    <col min="15113" max="15113" width="6.85546875" style="71" customWidth="1"/>
    <col min="15114" max="15114" width="4.28515625" style="71" bestFit="1" customWidth="1"/>
    <col min="15115" max="15115" width="7.5703125" style="71" customWidth="1"/>
    <col min="15116" max="15116" width="9" style="71" customWidth="1"/>
    <col min="15117" max="15117" width="10" style="71" customWidth="1"/>
    <col min="15118" max="15118" width="20.42578125" style="71" customWidth="1"/>
    <col min="15119" max="15360" width="9.140625" style="71"/>
    <col min="15361" max="15361" width="28.5703125" style="71" customWidth="1"/>
    <col min="15362" max="15362" width="29" style="71" customWidth="1"/>
    <col min="15363" max="15363" width="7.42578125" style="71" customWidth="1"/>
    <col min="15364" max="15364" width="4.28515625" style="71" bestFit="1" customWidth="1"/>
    <col min="15365" max="15366" width="8" style="71" customWidth="1"/>
    <col min="15367" max="15367" width="9.7109375" style="71" customWidth="1"/>
    <col min="15368" max="15368" width="26.28515625" style="71" customWidth="1"/>
    <col min="15369" max="15369" width="6.85546875" style="71" customWidth="1"/>
    <col min="15370" max="15370" width="4.28515625" style="71" bestFit="1" customWidth="1"/>
    <col min="15371" max="15371" width="7.5703125" style="71" customWidth="1"/>
    <col min="15372" max="15372" width="9" style="71" customWidth="1"/>
    <col min="15373" max="15373" width="10" style="71" customWidth="1"/>
    <col min="15374" max="15374" width="20.42578125" style="71" customWidth="1"/>
    <col min="15375" max="15616" width="9.140625" style="71"/>
    <col min="15617" max="15617" width="28.5703125" style="71" customWidth="1"/>
    <col min="15618" max="15618" width="29" style="71" customWidth="1"/>
    <col min="15619" max="15619" width="7.42578125" style="71" customWidth="1"/>
    <col min="15620" max="15620" width="4.28515625" style="71" bestFit="1" customWidth="1"/>
    <col min="15621" max="15622" width="8" style="71" customWidth="1"/>
    <col min="15623" max="15623" width="9.7109375" style="71" customWidth="1"/>
    <col min="15624" max="15624" width="26.28515625" style="71" customWidth="1"/>
    <col min="15625" max="15625" width="6.85546875" style="71" customWidth="1"/>
    <col min="15626" max="15626" width="4.28515625" style="71" bestFit="1" customWidth="1"/>
    <col min="15627" max="15627" width="7.5703125" style="71" customWidth="1"/>
    <col min="15628" max="15628" width="9" style="71" customWidth="1"/>
    <col min="15629" max="15629" width="10" style="71" customWidth="1"/>
    <col min="15630" max="15630" width="20.42578125" style="71" customWidth="1"/>
    <col min="15631" max="15872" width="9.140625" style="71"/>
    <col min="15873" max="15873" width="28.5703125" style="71" customWidth="1"/>
    <col min="15874" max="15874" width="29" style="71" customWidth="1"/>
    <col min="15875" max="15875" width="7.42578125" style="71" customWidth="1"/>
    <col min="15876" max="15876" width="4.28515625" style="71" bestFit="1" customWidth="1"/>
    <col min="15877" max="15878" width="8" style="71" customWidth="1"/>
    <col min="15879" max="15879" width="9.7109375" style="71" customWidth="1"/>
    <col min="15880" max="15880" width="26.28515625" style="71" customWidth="1"/>
    <col min="15881" max="15881" width="6.85546875" style="71" customWidth="1"/>
    <col min="15882" max="15882" width="4.28515625" style="71" bestFit="1" customWidth="1"/>
    <col min="15883" max="15883" width="7.5703125" style="71" customWidth="1"/>
    <col min="15884" max="15884" width="9" style="71" customWidth="1"/>
    <col min="15885" max="15885" width="10" style="71" customWidth="1"/>
    <col min="15886" max="15886" width="20.42578125" style="71" customWidth="1"/>
    <col min="15887" max="16128" width="9.140625" style="71"/>
    <col min="16129" max="16129" width="28.5703125" style="71" customWidth="1"/>
    <col min="16130" max="16130" width="29" style="71" customWidth="1"/>
    <col min="16131" max="16131" width="7.42578125" style="71" customWidth="1"/>
    <col min="16132" max="16132" width="4.28515625" style="71" bestFit="1" customWidth="1"/>
    <col min="16133" max="16134" width="8" style="71" customWidth="1"/>
    <col min="16135" max="16135" width="9.7109375" style="71" customWidth="1"/>
    <col min="16136" max="16136" width="26.28515625" style="71" customWidth="1"/>
    <col min="16137" max="16137" width="6.85546875" style="71" customWidth="1"/>
    <col min="16138" max="16138" width="4.28515625" style="71" bestFit="1" customWidth="1"/>
    <col min="16139" max="16139" width="7.5703125" style="71" customWidth="1"/>
    <col min="16140" max="16140" width="9" style="71" customWidth="1"/>
    <col min="16141" max="16141" width="10" style="71" customWidth="1"/>
    <col min="16142" max="16142" width="20.42578125" style="71" customWidth="1"/>
    <col min="16143" max="16384" width="9.140625" style="71"/>
  </cols>
  <sheetData>
    <row r="1" spans="1:26" ht="35.25" customHeight="1" thickBot="1">
      <c r="A1" s="72" t="s">
        <v>174</v>
      </c>
      <c r="B1" s="165" t="s">
        <v>175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33" t="s">
        <v>190</v>
      </c>
      <c r="N1" s="69"/>
    </row>
    <row r="2" spans="1:26" ht="21" customHeight="1" thickBot="1">
      <c r="A2" s="73">
        <v>0</v>
      </c>
      <c r="B2" s="166" t="s">
        <v>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70"/>
      <c r="N2" s="69"/>
    </row>
    <row r="3" spans="1:26" ht="21" customHeight="1">
      <c r="A3" s="69"/>
      <c r="B3" s="74"/>
      <c r="C3" s="69"/>
      <c r="D3" s="69"/>
      <c r="E3" s="69"/>
      <c r="F3" s="70"/>
      <c r="G3" s="70"/>
      <c r="H3" s="69"/>
      <c r="I3" s="69"/>
      <c r="J3" s="69"/>
      <c r="K3" s="69"/>
      <c r="L3" s="70"/>
      <c r="M3" s="70"/>
      <c r="N3" s="69"/>
    </row>
    <row r="4" spans="1:26" ht="15">
      <c r="A4" s="69"/>
      <c r="B4" s="40"/>
      <c r="C4" s="69"/>
      <c r="D4" s="69"/>
      <c r="E4" s="69"/>
      <c r="F4" s="70"/>
      <c r="G4" s="70"/>
      <c r="H4" s="69"/>
      <c r="I4" s="69"/>
      <c r="J4" s="69"/>
      <c r="K4" s="69"/>
      <c r="L4" s="70"/>
      <c r="M4" s="70"/>
      <c r="N4" s="69"/>
    </row>
    <row r="5" spans="1:26">
      <c r="A5" s="69"/>
      <c r="B5" s="75"/>
      <c r="C5" s="75"/>
      <c r="D5" s="75"/>
      <c r="E5" s="75"/>
      <c r="F5" s="70"/>
      <c r="G5" s="70"/>
      <c r="H5" s="168"/>
      <c r="I5" s="168"/>
      <c r="J5" s="168"/>
      <c r="K5" s="168"/>
      <c r="L5" s="168"/>
      <c r="M5" s="70"/>
      <c r="N5" s="69"/>
    </row>
    <row r="6" spans="1:26" ht="21.75" customHeight="1">
      <c r="A6" s="69"/>
      <c r="B6" s="75"/>
      <c r="C6" s="75"/>
      <c r="D6" s="75"/>
      <c r="E6" s="75"/>
      <c r="F6" s="70"/>
      <c r="G6" s="70"/>
      <c r="H6" s="168"/>
      <c r="I6" s="168"/>
      <c r="J6" s="168"/>
      <c r="K6" s="168"/>
      <c r="L6" s="168"/>
      <c r="M6" s="70"/>
      <c r="N6" s="69"/>
    </row>
    <row r="7" spans="1:26" ht="16.5" thickBot="1">
      <c r="A7" s="69"/>
      <c r="B7" s="43" t="s">
        <v>6</v>
      </c>
      <c r="C7" s="41"/>
      <c r="D7" s="41"/>
      <c r="E7" s="41"/>
      <c r="F7" s="42"/>
      <c r="G7" s="42"/>
      <c r="H7" s="169" t="s">
        <v>7</v>
      </c>
      <c r="I7" s="169"/>
      <c r="J7" s="169"/>
      <c r="K7" s="169"/>
      <c r="L7" s="169"/>
      <c r="M7" s="44"/>
      <c r="N7" s="45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</row>
    <row r="8" spans="1:26" ht="55.15" customHeight="1">
      <c r="A8" s="69"/>
      <c r="B8" s="170" t="s">
        <v>144</v>
      </c>
      <c r="C8" s="172" t="s">
        <v>9</v>
      </c>
      <c r="D8" s="172" t="s">
        <v>147</v>
      </c>
      <c r="E8" s="172" t="s">
        <v>148</v>
      </c>
      <c r="F8" s="174" t="s">
        <v>149</v>
      </c>
      <c r="G8" s="163" t="s">
        <v>150</v>
      </c>
      <c r="H8" s="170" t="s">
        <v>144</v>
      </c>
      <c r="I8" s="172" t="s">
        <v>9</v>
      </c>
      <c r="J8" s="172" t="s">
        <v>147</v>
      </c>
      <c r="K8" s="172" t="s">
        <v>148</v>
      </c>
      <c r="L8" s="174" t="s">
        <v>149</v>
      </c>
      <c r="M8" s="163" t="s">
        <v>150</v>
      </c>
      <c r="N8" s="4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thickBot="1">
      <c r="A9" s="69"/>
      <c r="B9" s="171"/>
      <c r="C9" s="173"/>
      <c r="D9" s="173"/>
      <c r="E9" s="173"/>
      <c r="F9" s="175"/>
      <c r="G9" s="164"/>
      <c r="H9" s="171"/>
      <c r="I9" s="173"/>
      <c r="J9" s="173"/>
      <c r="K9" s="173"/>
      <c r="L9" s="175"/>
      <c r="M9" s="164"/>
      <c r="N9" s="4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77" customFormat="1" ht="93.75" customHeight="1">
      <c r="A10" s="69"/>
      <c r="B10" s="46" t="s">
        <v>145</v>
      </c>
      <c r="C10" s="47">
        <v>101</v>
      </c>
      <c r="D10" s="48" t="s">
        <v>10</v>
      </c>
      <c r="E10" s="48">
        <v>5</v>
      </c>
      <c r="F10" s="49">
        <v>2.15</v>
      </c>
      <c r="G10" s="50">
        <f>F10*(1-$A$2)</f>
        <v>2.15</v>
      </c>
      <c r="H10" s="46" t="s">
        <v>176</v>
      </c>
      <c r="I10" s="51" t="s">
        <v>11</v>
      </c>
      <c r="J10" s="52" t="s">
        <v>10</v>
      </c>
      <c r="K10" s="52">
        <v>5</v>
      </c>
      <c r="L10" s="53">
        <v>2.78</v>
      </c>
      <c r="M10" s="76">
        <f t="shared" ref="M10:M39" si="0">L10*(1-$A$2)</f>
        <v>2.78</v>
      </c>
      <c r="N10" s="4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74.25" customHeight="1">
      <c r="A11" s="69"/>
      <c r="B11" s="54" t="s">
        <v>151</v>
      </c>
      <c r="C11" s="55">
        <v>102</v>
      </c>
      <c r="D11" s="56" t="s">
        <v>10</v>
      </c>
      <c r="E11" s="56">
        <v>7</v>
      </c>
      <c r="F11" s="57">
        <v>2.42</v>
      </c>
      <c r="G11" s="58">
        <f t="shared" ref="G11:G36" si="1">F11*(1-$A$2)</f>
        <v>2.42</v>
      </c>
      <c r="H11" s="54" t="s">
        <v>177</v>
      </c>
      <c r="I11" s="59" t="s">
        <v>12</v>
      </c>
      <c r="J11" s="56" t="s">
        <v>10</v>
      </c>
      <c r="K11" s="56">
        <v>7</v>
      </c>
      <c r="L11" s="57">
        <v>3.1</v>
      </c>
      <c r="M11" s="78">
        <f t="shared" si="0"/>
        <v>3.1</v>
      </c>
      <c r="N11" s="4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4.25" customHeight="1">
      <c r="A12" s="69"/>
      <c r="B12" s="54" t="s">
        <v>152</v>
      </c>
      <c r="C12" s="55">
        <v>103</v>
      </c>
      <c r="D12" s="56" t="s">
        <v>4</v>
      </c>
      <c r="E12" s="56">
        <v>12</v>
      </c>
      <c r="F12" s="57">
        <v>4.46</v>
      </c>
      <c r="G12" s="58">
        <f t="shared" si="1"/>
        <v>4.46</v>
      </c>
      <c r="H12" s="54" t="s">
        <v>152</v>
      </c>
      <c r="I12" s="59" t="s">
        <v>13</v>
      </c>
      <c r="J12" s="56" t="s">
        <v>4</v>
      </c>
      <c r="K12" s="56">
        <v>8</v>
      </c>
      <c r="L12" s="57">
        <v>5.09</v>
      </c>
      <c r="M12" s="78">
        <f t="shared" si="0"/>
        <v>5.09</v>
      </c>
      <c r="N12" s="4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74.25" customHeight="1">
      <c r="A13" s="69"/>
      <c r="B13" s="54" t="s">
        <v>153</v>
      </c>
      <c r="C13" s="55">
        <v>103</v>
      </c>
      <c r="D13" s="56" t="s">
        <v>4</v>
      </c>
      <c r="E13" s="56">
        <v>12</v>
      </c>
      <c r="F13" s="57">
        <v>9.2899999999999991</v>
      </c>
      <c r="G13" s="58">
        <f t="shared" si="1"/>
        <v>9.2899999999999991</v>
      </c>
      <c r="H13" s="54" t="s">
        <v>153</v>
      </c>
      <c r="I13" s="59" t="s">
        <v>13</v>
      </c>
      <c r="J13" s="56" t="s">
        <v>4</v>
      </c>
      <c r="K13" s="56">
        <v>14</v>
      </c>
      <c r="L13" s="57">
        <v>9.74</v>
      </c>
      <c r="M13" s="78">
        <f t="shared" si="0"/>
        <v>9.74</v>
      </c>
      <c r="N13" s="4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74.25" customHeight="1">
      <c r="A14" s="69"/>
      <c r="B14" s="54" t="s">
        <v>154</v>
      </c>
      <c r="C14" s="55">
        <v>104</v>
      </c>
      <c r="D14" s="56" t="s">
        <v>4</v>
      </c>
      <c r="E14" s="56">
        <v>12</v>
      </c>
      <c r="F14" s="57">
        <v>4.46</v>
      </c>
      <c r="G14" s="58">
        <f t="shared" si="1"/>
        <v>4.46</v>
      </c>
      <c r="H14" s="54" t="s">
        <v>154</v>
      </c>
      <c r="I14" s="59" t="s">
        <v>14</v>
      </c>
      <c r="J14" s="56" t="s">
        <v>4</v>
      </c>
      <c r="K14" s="56">
        <v>8</v>
      </c>
      <c r="L14" s="57">
        <v>5.09</v>
      </c>
      <c r="M14" s="78">
        <f t="shared" si="0"/>
        <v>5.09</v>
      </c>
      <c r="N14" s="4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4.25" customHeight="1">
      <c r="A15" s="69"/>
      <c r="B15" s="54" t="s">
        <v>155</v>
      </c>
      <c r="C15" s="55">
        <v>104</v>
      </c>
      <c r="D15" s="56" t="s">
        <v>4</v>
      </c>
      <c r="E15" s="56">
        <v>12</v>
      </c>
      <c r="F15" s="57">
        <v>9.2899999999999991</v>
      </c>
      <c r="G15" s="58">
        <f t="shared" si="1"/>
        <v>9.2899999999999991</v>
      </c>
      <c r="H15" s="54" t="s">
        <v>155</v>
      </c>
      <c r="I15" s="59" t="s">
        <v>14</v>
      </c>
      <c r="J15" s="56" t="s">
        <v>4</v>
      </c>
      <c r="K15" s="56">
        <v>14</v>
      </c>
      <c r="L15" s="57">
        <v>9.74</v>
      </c>
      <c r="M15" s="78">
        <f t="shared" si="0"/>
        <v>9.74</v>
      </c>
      <c r="N15" s="4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3" customHeight="1">
      <c r="A16" s="69"/>
      <c r="B16" s="54" t="s">
        <v>178</v>
      </c>
      <c r="C16" s="55">
        <v>104</v>
      </c>
      <c r="D16" s="56" t="s">
        <v>4</v>
      </c>
      <c r="E16" s="56" t="s">
        <v>189</v>
      </c>
      <c r="F16" s="57">
        <v>9.2899999999999991</v>
      </c>
      <c r="G16" s="58">
        <f t="shared" si="1"/>
        <v>9.2899999999999991</v>
      </c>
      <c r="H16" s="54" t="s">
        <v>178</v>
      </c>
      <c r="I16" s="59" t="s">
        <v>15</v>
      </c>
      <c r="J16" s="56" t="s">
        <v>4</v>
      </c>
      <c r="K16" s="56" t="s">
        <v>189</v>
      </c>
      <c r="L16" s="57">
        <v>9.74</v>
      </c>
      <c r="M16" s="78">
        <f t="shared" si="0"/>
        <v>9.74</v>
      </c>
      <c r="N16" s="4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74.25" customHeight="1">
      <c r="A17" s="69"/>
      <c r="B17" s="54" t="s">
        <v>156</v>
      </c>
      <c r="C17" s="55">
        <v>105</v>
      </c>
      <c r="D17" s="56" t="s">
        <v>4</v>
      </c>
      <c r="E17" s="56">
        <v>40</v>
      </c>
      <c r="F17" s="57">
        <v>1.49</v>
      </c>
      <c r="G17" s="58">
        <f t="shared" si="1"/>
        <v>1.49</v>
      </c>
      <c r="H17" s="54" t="s">
        <v>156</v>
      </c>
      <c r="I17" s="59" t="s">
        <v>15</v>
      </c>
      <c r="J17" s="56" t="s">
        <v>4</v>
      </c>
      <c r="K17" s="56">
        <v>28</v>
      </c>
      <c r="L17" s="57">
        <v>1.96</v>
      </c>
      <c r="M17" s="78">
        <f t="shared" si="0"/>
        <v>1.96</v>
      </c>
      <c r="N17" s="4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74.25" customHeight="1">
      <c r="A18" s="69"/>
      <c r="B18" s="54" t="s">
        <v>157</v>
      </c>
      <c r="C18" s="55">
        <v>106</v>
      </c>
      <c r="D18" s="56" t="s">
        <v>4</v>
      </c>
      <c r="E18" s="56">
        <v>40</v>
      </c>
      <c r="F18" s="57">
        <v>1.49</v>
      </c>
      <c r="G18" s="58">
        <f t="shared" si="1"/>
        <v>1.49</v>
      </c>
      <c r="H18" s="54" t="s">
        <v>157</v>
      </c>
      <c r="I18" s="59" t="s">
        <v>16</v>
      </c>
      <c r="J18" s="56" t="s">
        <v>4</v>
      </c>
      <c r="K18" s="56">
        <v>28</v>
      </c>
      <c r="L18" s="57">
        <v>1.96</v>
      </c>
      <c r="M18" s="78">
        <f t="shared" si="0"/>
        <v>1.96</v>
      </c>
      <c r="N18" s="4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74.25" customHeight="1">
      <c r="A19" s="69"/>
      <c r="B19" s="54" t="s">
        <v>179</v>
      </c>
      <c r="C19" s="55">
        <v>107</v>
      </c>
      <c r="D19" s="56" t="s">
        <v>4</v>
      </c>
      <c r="E19" s="56">
        <v>18</v>
      </c>
      <c r="F19" s="57">
        <v>4.46</v>
      </c>
      <c r="G19" s="58">
        <f t="shared" si="1"/>
        <v>4.46</v>
      </c>
      <c r="H19" s="54" t="s">
        <v>179</v>
      </c>
      <c r="I19" s="59" t="s">
        <v>17</v>
      </c>
      <c r="J19" s="56" t="s">
        <v>4</v>
      </c>
      <c r="K19" s="56">
        <v>16</v>
      </c>
      <c r="L19" s="57">
        <v>6.11</v>
      </c>
      <c r="M19" s="78">
        <f t="shared" si="0"/>
        <v>6.11</v>
      </c>
      <c r="N19" s="4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4.25" customHeight="1">
      <c r="A20" s="69"/>
      <c r="B20" s="54" t="s">
        <v>158</v>
      </c>
      <c r="C20" s="55" t="s">
        <v>18</v>
      </c>
      <c r="D20" s="56" t="s">
        <v>4</v>
      </c>
      <c r="E20" s="56">
        <v>10</v>
      </c>
      <c r="F20" s="57">
        <v>5.68</v>
      </c>
      <c r="G20" s="58">
        <f t="shared" si="1"/>
        <v>5.68</v>
      </c>
      <c r="H20" s="54" t="s">
        <v>158</v>
      </c>
      <c r="I20" s="59" t="s">
        <v>19</v>
      </c>
      <c r="J20" s="56" t="s">
        <v>4</v>
      </c>
      <c r="K20" s="56">
        <v>16</v>
      </c>
      <c r="L20" s="57">
        <v>7.33</v>
      </c>
      <c r="M20" s="78">
        <f t="shared" si="0"/>
        <v>7.33</v>
      </c>
      <c r="N20" s="4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74.25" customHeight="1">
      <c r="A21" s="69"/>
      <c r="B21" s="54" t="s">
        <v>159</v>
      </c>
      <c r="C21" s="55" t="s">
        <v>20</v>
      </c>
      <c r="D21" s="56" t="s">
        <v>4</v>
      </c>
      <c r="E21" s="56">
        <v>10</v>
      </c>
      <c r="F21" s="57">
        <v>5.68</v>
      </c>
      <c r="G21" s="58">
        <f t="shared" si="1"/>
        <v>5.68</v>
      </c>
      <c r="H21" s="54" t="s">
        <v>159</v>
      </c>
      <c r="I21" s="59" t="s">
        <v>21</v>
      </c>
      <c r="J21" s="56" t="s">
        <v>4</v>
      </c>
      <c r="K21" s="56">
        <v>16</v>
      </c>
      <c r="L21" s="57">
        <v>7.33</v>
      </c>
      <c r="M21" s="78">
        <f t="shared" si="0"/>
        <v>7.33</v>
      </c>
      <c r="N21" s="4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74.25" customHeight="1">
      <c r="A22" s="69"/>
      <c r="B22" s="54" t="s">
        <v>160</v>
      </c>
      <c r="C22" s="55">
        <v>109</v>
      </c>
      <c r="D22" s="56" t="s">
        <v>4</v>
      </c>
      <c r="E22" s="56">
        <v>30</v>
      </c>
      <c r="F22" s="57">
        <v>2.67</v>
      </c>
      <c r="G22" s="58">
        <f t="shared" si="1"/>
        <v>2.67</v>
      </c>
      <c r="H22" s="54" t="s">
        <v>180</v>
      </c>
      <c r="I22" s="59" t="s">
        <v>23</v>
      </c>
      <c r="J22" s="56" t="s">
        <v>4</v>
      </c>
      <c r="K22" s="56">
        <v>40</v>
      </c>
      <c r="L22" s="57">
        <v>3.03</v>
      </c>
      <c r="M22" s="78">
        <f t="shared" si="0"/>
        <v>3.03</v>
      </c>
      <c r="N22" s="4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74.25" customHeight="1">
      <c r="A23" s="69"/>
      <c r="B23" s="54" t="s">
        <v>161</v>
      </c>
      <c r="C23" s="55">
        <v>110</v>
      </c>
      <c r="D23" s="56" t="s">
        <v>4</v>
      </c>
      <c r="E23" s="56">
        <v>42</v>
      </c>
      <c r="F23" s="57">
        <v>1.55</v>
      </c>
      <c r="G23" s="58">
        <f t="shared" si="1"/>
        <v>1.55</v>
      </c>
      <c r="H23" s="54" t="s">
        <v>161</v>
      </c>
      <c r="I23" s="59" t="s">
        <v>24</v>
      </c>
      <c r="J23" s="56" t="s">
        <v>4</v>
      </c>
      <c r="K23" s="56">
        <v>50</v>
      </c>
      <c r="L23" s="57">
        <v>2.11</v>
      </c>
      <c r="M23" s="78">
        <f t="shared" si="0"/>
        <v>2.11</v>
      </c>
      <c r="N23" s="4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74.25" customHeight="1">
      <c r="A24" s="69"/>
      <c r="B24" s="54" t="s">
        <v>162</v>
      </c>
      <c r="C24" s="55">
        <v>111</v>
      </c>
      <c r="D24" s="56" t="s">
        <v>4</v>
      </c>
      <c r="E24" s="56">
        <v>40</v>
      </c>
      <c r="F24" s="57">
        <v>3.09</v>
      </c>
      <c r="G24" s="58">
        <f t="shared" si="1"/>
        <v>3.09</v>
      </c>
      <c r="H24" s="54" t="s">
        <v>162</v>
      </c>
      <c r="I24" s="59" t="s">
        <v>25</v>
      </c>
      <c r="J24" s="56" t="s">
        <v>4</v>
      </c>
      <c r="K24" s="56">
        <v>20</v>
      </c>
      <c r="L24" s="57">
        <v>3.71</v>
      </c>
      <c r="M24" s="78">
        <f t="shared" si="0"/>
        <v>3.71</v>
      </c>
      <c r="N24" s="4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74.25" customHeight="1">
      <c r="A25" s="69"/>
      <c r="B25" s="54" t="s">
        <v>163</v>
      </c>
      <c r="C25" s="55">
        <v>112</v>
      </c>
      <c r="D25" s="56" t="s">
        <v>4</v>
      </c>
      <c r="E25" s="56">
        <v>10</v>
      </c>
      <c r="F25" s="57">
        <v>3.86</v>
      </c>
      <c r="G25" s="58">
        <f t="shared" si="1"/>
        <v>3.86</v>
      </c>
      <c r="H25" s="54" t="s">
        <v>181</v>
      </c>
      <c r="I25" s="59" t="s">
        <v>26</v>
      </c>
      <c r="J25" s="56" t="s">
        <v>4</v>
      </c>
      <c r="K25" s="56">
        <v>20</v>
      </c>
      <c r="L25" s="57">
        <v>7.29</v>
      </c>
      <c r="M25" s="78">
        <f t="shared" si="0"/>
        <v>7.29</v>
      </c>
      <c r="N25" s="4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74.25" customHeight="1">
      <c r="A26" s="69"/>
      <c r="B26" s="54" t="s">
        <v>164</v>
      </c>
      <c r="C26" s="55">
        <v>114</v>
      </c>
      <c r="D26" s="56" t="s">
        <v>4</v>
      </c>
      <c r="E26" s="56">
        <v>100</v>
      </c>
      <c r="F26" s="57">
        <v>1.29</v>
      </c>
      <c r="G26" s="58">
        <f t="shared" si="1"/>
        <v>1.29</v>
      </c>
      <c r="H26" s="54" t="s">
        <v>164</v>
      </c>
      <c r="I26" s="59" t="s">
        <v>27</v>
      </c>
      <c r="J26" s="56" t="s">
        <v>4</v>
      </c>
      <c r="K26" s="56">
        <v>100</v>
      </c>
      <c r="L26" s="57">
        <v>1.64</v>
      </c>
      <c r="M26" s="78">
        <f t="shared" si="0"/>
        <v>1.64</v>
      </c>
      <c r="N26" s="4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3" customHeight="1">
      <c r="A27" s="69"/>
      <c r="B27" s="54"/>
      <c r="C27" s="55"/>
      <c r="D27" s="56"/>
      <c r="E27" s="56"/>
      <c r="F27" s="57"/>
      <c r="G27" s="58">
        <f t="shared" si="1"/>
        <v>0</v>
      </c>
      <c r="H27" s="54" t="s">
        <v>182</v>
      </c>
      <c r="I27" s="59" t="s">
        <v>28</v>
      </c>
      <c r="J27" s="56" t="s">
        <v>10</v>
      </c>
      <c r="K27" s="56">
        <v>5</v>
      </c>
      <c r="L27" s="57">
        <v>2.94</v>
      </c>
      <c r="M27" s="78">
        <f t="shared" si="0"/>
        <v>2.94</v>
      </c>
      <c r="N27" s="4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75" customHeight="1">
      <c r="A28" s="69"/>
      <c r="B28" s="54" t="s">
        <v>165</v>
      </c>
      <c r="C28" s="55">
        <v>116</v>
      </c>
      <c r="D28" s="56" t="s">
        <v>4</v>
      </c>
      <c r="E28" s="56">
        <v>6</v>
      </c>
      <c r="F28" s="57">
        <v>8.7799999999999994</v>
      </c>
      <c r="G28" s="58">
        <f t="shared" si="1"/>
        <v>8.7799999999999994</v>
      </c>
      <c r="H28" s="79"/>
      <c r="I28" s="80"/>
      <c r="J28" s="80"/>
      <c r="K28" s="80"/>
      <c r="L28" s="81"/>
      <c r="M28" s="78">
        <f t="shared" si="0"/>
        <v>0</v>
      </c>
      <c r="N28" s="4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69"/>
      <c r="B29" s="54" t="s">
        <v>166</v>
      </c>
      <c r="C29" s="55">
        <v>117</v>
      </c>
      <c r="D29" s="56" t="s">
        <v>4</v>
      </c>
      <c r="E29" s="56">
        <v>10</v>
      </c>
      <c r="F29" s="57">
        <v>5.68</v>
      </c>
      <c r="G29" s="58">
        <f t="shared" si="1"/>
        <v>5.68</v>
      </c>
      <c r="H29" s="54" t="s">
        <v>29</v>
      </c>
      <c r="I29" s="59" t="s">
        <v>30</v>
      </c>
      <c r="J29" s="56" t="s">
        <v>4</v>
      </c>
      <c r="K29" s="56">
        <v>6</v>
      </c>
      <c r="L29" s="57">
        <v>9.49</v>
      </c>
      <c r="M29" s="78">
        <f t="shared" si="0"/>
        <v>9.49</v>
      </c>
      <c r="N29" s="4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80.25" customHeight="1">
      <c r="A30" s="82"/>
      <c r="B30" s="54" t="s">
        <v>167</v>
      </c>
      <c r="C30" s="55">
        <v>118</v>
      </c>
      <c r="D30" s="56" t="s">
        <v>4</v>
      </c>
      <c r="E30" s="56">
        <v>50</v>
      </c>
      <c r="F30" s="57">
        <v>2.04</v>
      </c>
      <c r="G30" s="58">
        <f t="shared" si="1"/>
        <v>2.04</v>
      </c>
      <c r="H30" s="54" t="s">
        <v>167</v>
      </c>
      <c r="I30" s="59" t="s">
        <v>31</v>
      </c>
      <c r="J30" s="56" t="s">
        <v>4</v>
      </c>
      <c r="K30" s="56">
        <v>50</v>
      </c>
      <c r="L30" s="57">
        <v>2.04</v>
      </c>
      <c r="M30" s="78">
        <f t="shared" si="0"/>
        <v>2.04</v>
      </c>
      <c r="N30" s="45"/>
      <c r="O30" s="6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78.75" customHeight="1">
      <c r="A31" s="69"/>
      <c r="B31" s="54" t="s">
        <v>168</v>
      </c>
      <c r="C31" s="55">
        <v>121</v>
      </c>
      <c r="D31" s="56" t="s">
        <v>4</v>
      </c>
      <c r="E31" s="56">
        <v>50</v>
      </c>
      <c r="F31" s="57">
        <v>1.43</v>
      </c>
      <c r="G31" s="58">
        <f t="shared" si="1"/>
        <v>1.43</v>
      </c>
      <c r="H31" s="54" t="s">
        <v>168</v>
      </c>
      <c r="I31" s="59" t="s">
        <v>32</v>
      </c>
      <c r="J31" s="56" t="s">
        <v>4</v>
      </c>
      <c r="K31" s="56">
        <v>50</v>
      </c>
      <c r="L31" s="83">
        <v>1.75</v>
      </c>
      <c r="M31" s="78">
        <f t="shared" si="0"/>
        <v>1.75</v>
      </c>
      <c r="N31" s="45"/>
      <c r="O31" s="6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8.5">
      <c r="A32" s="176"/>
      <c r="B32" s="54" t="s">
        <v>169</v>
      </c>
      <c r="C32" s="55" t="s">
        <v>33</v>
      </c>
      <c r="D32" s="56" t="s">
        <v>4</v>
      </c>
      <c r="E32" s="56">
        <v>50</v>
      </c>
      <c r="F32" s="57">
        <v>2.2799999999999998</v>
      </c>
      <c r="G32" s="58">
        <f t="shared" si="1"/>
        <v>2.2799999999999998</v>
      </c>
      <c r="H32" s="54" t="s">
        <v>169</v>
      </c>
      <c r="I32" s="59" t="s">
        <v>34</v>
      </c>
      <c r="J32" s="56" t="s">
        <v>4</v>
      </c>
      <c r="K32" s="56">
        <v>50</v>
      </c>
      <c r="L32" s="57">
        <v>2.2999999999999998</v>
      </c>
      <c r="M32" s="78">
        <f t="shared" si="0"/>
        <v>2.2999999999999998</v>
      </c>
      <c r="N32" s="4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8.5">
      <c r="A33" s="176"/>
      <c r="B33" s="54" t="s">
        <v>170</v>
      </c>
      <c r="C33" s="55" t="s">
        <v>35</v>
      </c>
      <c r="D33" s="56" t="s">
        <v>4</v>
      </c>
      <c r="E33" s="56">
        <v>50</v>
      </c>
      <c r="F33" s="57">
        <v>2.5299999999999998</v>
      </c>
      <c r="G33" s="58">
        <f t="shared" si="1"/>
        <v>2.5299999999999998</v>
      </c>
      <c r="H33" s="54" t="s">
        <v>170</v>
      </c>
      <c r="I33" s="59" t="s">
        <v>36</v>
      </c>
      <c r="J33" s="56" t="s">
        <v>4</v>
      </c>
      <c r="K33" s="56">
        <v>50</v>
      </c>
      <c r="L33" s="57">
        <v>2.92</v>
      </c>
      <c r="M33" s="78">
        <f t="shared" si="0"/>
        <v>2.92</v>
      </c>
      <c r="N33" s="69"/>
      <c r="S33" s="5"/>
      <c r="T33" s="5"/>
      <c r="U33" s="5"/>
      <c r="V33" s="5"/>
      <c r="W33" s="5"/>
      <c r="X33" s="5"/>
      <c r="Y33" s="5"/>
      <c r="Z33" s="5"/>
    </row>
    <row r="34" spans="1:26" ht="76.5" customHeight="1">
      <c r="A34" s="69"/>
      <c r="B34" s="54" t="s">
        <v>171</v>
      </c>
      <c r="C34" s="55" t="s">
        <v>38</v>
      </c>
      <c r="D34" s="56" t="s">
        <v>4</v>
      </c>
      <c r="E34" s="56" t="s">
        <v>189</v>
      </c>
      <c r="F34" s="57">
        <v>10.07</v>
      </c>
      <c r="G34" s="58">
        <f t="shared" si="1"/>
        <v>10.07</v>
      </c>
      <c r="H34" s="54" t="s">
        <v>187</v>
      </c>
      <c r="I34" s="59" t="s">
        <v>36</v>
      </c>
      <c r="J34" s="56" t="s">
        <v>4</v>
      </c>
      <c r="K34" s="56">
        <v>50</v>
      </c>
      <c r="L34" s="57">
        <v>2.63</v>
      </c>
      <c r="M34" s="78">
        <f t="shared" si="0"/>
        <v>2.63</v>
      </c>
      <c r="N34" s="4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86.25" customHeight="1">
      <c r="A35" s="69"/>
      <c r="B35" s="54" t="s">
        <v>172</v>
      </c>
      <c r="C35" s="55" t="s">
        <v>39</v>
      </c>
      <c r="D35" s="56" t="s">
        <v>4</v>
      </c>
      <c r="E35" s="56" t="s">
        <v>189</v>
      </c>
      <c r="F35" s="57">
        <v>10.07</v>
      </c>
      <c r="G35" s="58">
        <f t="shared" si="1"/>
        <v>10.07</v>
      </c>
      <c r="H35" s="54" t="s">
        <v>188</v>
      </c>
      <c r="I35" s="59" t="s">
        <v>37</v>
      </c>
      <c r="J35" s="56" t="s">
        <v>4</v>
      </c>
      <c r="K35" s="56">
        <v>50</v>
      </c>
      <c r="L35" s="57">
        <v>2.84</v>
      </c>
      <c r="M35" s="78">
        <f t="shared" si="0"/>
        <v>2.84</v>
      </c>
      <c r="N35" s="4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69" customHeight="1" thickBot="1">
      <c r="A36" s="69"/>
      <c r="B36" s="84" t="s">
        <v>173</v>
      </c>
      <c r="C36" s="85">
        <v>121</v>
      </c>
      <c r="D36" s="61" t="s">
        <v>4</v>
      </c>
      <c r="E36" s="61"/>
      <c r="F36" s="62">
        <v>13.22</v>
      </c>
      <c r="G36" s="63">
        <f t="shared" si="1"/>
        <v>13.22</v>
      </c>
      <c r="H36" s="84" t="s">
        <v>186</v>
      </c>
      <c r="I36" s="59" t="s">
        <v>32</v>
      </c>
      <c r="J36" s="56" t="s">
        <v>4</v>
      </c>
      <c r="K36" s="56"/>
      <c r="L36" s="57">
        <v>14.68</v>
      </c>
      <c r="M36" s="78">
        <f t="shared" si="0"/>
        <v>14.68</v>
      </c>
      <c r="N36" s="6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77.25" customHeight="1">
      <c r="A37" s="69"/>
      <c r="B37" s="86"/>
      <c r="C37" s="45"/>
      <c r="D37" s="45"/>
      <c r="E37" s="45"/>
      <c r="F37" s="44"/>
      <c r="G37" s="44"/>
      <c r="H37" s="54" t="s">
        <v>185</v>
      </c>
      <c r="I37" s="59" t="s">
        <v>22</v>
      </c>
      <c r="J37" s="56" t="s">
        <v>4</v>
      </c>
      <c r="K37" s="56"/>
      <c r="L37" s="57">
        <v>7.32</v>
      </c>
      <c r="M37" s="58">
        <f t="shared" si="0"/>
        <v>7.32</v>
      </c>
      <c r="N37" s="4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7.25" customHeight="1">
      <c r="A38" s="69"/>
      <c r="B38" s="86"/>
      <c r="C38" s="45"/>
      <c r="D38" s="45"/>
      <c r="E38" s="45"/>
      <c r="F38" s="44"/>
      <c r="G38" s="44"/>
      <c r="H38" s="54" t="s">
        <v>184</v>
      </c>
      <c r="I38" s="59"/>
      <c r="J38" s="56" t="s">
        <v>4</v>
      </c>
      <c r="K38" s="56" t="s">
        <v>189</v>
      </c>
      <c r="L38" s="57">
        <v>8.58</v>
      </c>
      <c r="M38" s="58">
        <f t="shared" si="0"/>
        <v>8.58</v>
      </c>
      <c r="N38" s="4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7.25" customHeight="1" thickBot="1">
      <c r="A39" s="69"/>
      <c r="B39" s="86"/>
      <c r="C39" s="45"/>
      <c r="D39" s="45"/>
      <c r="E39" s="45"/>
      <c r="F39" s="44"/>
      <c r="G39" s="44"/>
      <c r="H39" s="65" t="s">
        <v>183</v>
      </c>
      <c r="I39" s="85"/>
      <c r="J39" s="61" t="s">
        <v>4</v>
      </c>
      <c r="K39" s="56" t="s">
        <v>189</v>
      </c>
      <c r="L39" s="87">
        <v>28.22</v>
      </c>
      <c r="M39" s="63">
        <f t="shared" si="0"/>
        <v>28.22</v>
      </c>
      <c r="N39" s="4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7.25" customHeight="1">
      <c r="A40" s="108" t="s">
        <v>120</v>
      </c>
      <c r="B40" s="86"/>
      <c r="C40" s="45"/>
      <c r="D40" s="45"/>
      <c r="E40" s="45"/>
      <c r="F40" s="44"/>
      <c r="G40" s="44"/>
      <c r="H40" s="103"/>
      <c r="I40" s="104"/>
      <c r="J40" s="105"/>
      <c r="K40" s="105"/>
      <c r="L40" s="106"/>
      <c r="M40" s="107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7.25" customHeight="1">
      <c r="A41" s="108" t="s">
        <v>121</v>
      </c>
      <c r="B41" s="86"/>
      <c r="C41" s="45"/>
      <c r="D41" s="45"/>
      <c r="E41" s="45"/>
      <c r="F41" s="44"/>
      <c r="G41" s="44"/>
      <c r="H41" s="103"/>
      <c r="I41" s="104"/>
      <c r="J41" s="105"/>
      <c r="K41" s="105"/>
      <c r="L41" s="106"/>
      <c r="M41" s="107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7.25" customHeight="1">
      <c r="A42" s="69"/>
      <c r="B42" s="86"/>
      <c r="C42" s="45"/>
      <c r="D42" s="45"/>
      <c r="E42" s="45"/>
      <c r="F42" s="44"/>
      <c r="G42" s="44"/>
      <c r="H42" s="103"/>
      <c r="I42" s="104"/>
      <c r="J42" s="105"/>
      <c r="K42" s="105"/>
      <c r="L42" s="106"/>
      <c r="M42" s="107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7.25" customHeight="1">
      <c r="A43" s="69"/>
      <c r="B43" s="86"/>
      <c r="C43" s="45"/>
      <c r="D43" s="45"/>
      <c r="E43" s="45"/>
      <c r="F43" s="44"/>
      <c r="G43" s="44"/>
      <c r="H43" s="103"/>
      <c r="I43" s="104"/>
      <c r="J43" s="105"/>
      <c r="K43" s="105"/>
      <c r="L43" s="106"/>
      <c r="M43" s="107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7.25" customHeight="1">
      <c r="A44" s="69"/>
      <c r="B44" s="86"/>
      <c r="C44" s="45"/>
      <c r="D44" s="45"/>
      <c r="E44" s="45"/>
      <c r="F44" s="44"/>
      <c r="G44" s="44"/>
      <c r="H44" s="103"/>
      <c r="I44" s="104"/>
      <c r="J44" s="105"/>
      <c r="K44" s="105"/>
      <c r="L44" s="106"/>
      <c r="M44" s="107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7.25" customHeight="1">
      <c r="A45" s="69"/>
      <c r="B45" s="86"/>
      <c r="C45" s="45"/>
      <c r="D45" s="45"/>
      <c r="E45" s="45"/>
      <c r="F45" s="44"/>
      <c r="G45" s="44"/>
      <c r="H45" s="103"/>
      <c r="I45" s="104"/>
      <c r="J45" s="105"/>
      <c r="K45" s="105"/>
      <c r="L45" s="106"/>
      <c r="M45" s="107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7.25" customHeight="1">
      <c r="A46" s="69"/>
      <c r="B46" s="86"/>
      <c r="C46" s="45"/>
      <c r="D46" s="45"/>
      <c r="E46" s="45"/>
      <c r="F46" s="44"/>
      <c r="G46" s="44"/>
      <c r="H46" s="103"/>
      <c r="I46" s="104"/>
      <c r="J46" s="105"/>
      <c r="K46" s="105"/>
      <c r="L46" s="106"/>
      <c r="M46" s="107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7.25" customHeight="1">
      <c r="A47" s="69"/>
      <c r="B47" s="86"/>
      <c r="C47" s="45"/>
      <c r="D47" s="45"/>
      <c r="E47" s="45"/>
      <c r="F47" s="44"/>
      <c r="G47" s="44"/>
      <c r="H47" s="103"/>
      <c r="I47" s="104"/>
      <c r="J47" s="105"/>
      <c r="K47" s="105"/>
      <c r="L47" s="106"/>
      <c r="M47" s="107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7.25" customHeight="1">
      <c r="A48" s="69"/>
      <c r="B48" s="86"/>
      <c r="C48" s="45"/>
      <c r="D48" s="45"/>
      <c r="E48" s="45"/>
      <c r="F48" s="44"/>
      <c r="G48" s="44"/>
      <c r="H48" s="103"/>
      <c r="I48" s="104"/>
      <c r="J48" s="105"/>
      <c r="K48" s="105"/>
      <c r="L48" s="106"/>
      <c r="M48" s="107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7.25" customHeight="1">
      <c r="A49" s="69"/>
      <c r="B49" s="86"/>
      <c r="C49" s="45"/>
      <c r="D49" s="45"/>
      <c r="E49" s="45"/>
      <c r="F49" s="44"/>
      <c r="G49" s="44"/>
      <c r="H49" s="103"/>
      <c r="I49" s="104"/>
      <c r="J49" s="105"/>
      <c r="K49" s="105"/>
      <c r="L49" s="106"/>
      <c r="M49" s="107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7.25" customHeight="1">
      <c r="A50" s="69"/>
      <c r="B50" s="86"/>
      <c r="C50" s="45"/>
      <c r="D50" s="45"/>
      <c r="E50" s="45"/>
      <c r="F50" s="44"/>
      <c r="G50" s="44"/>
      <c r="H50" s="103"/>
      <c r="I50" s="104"/>
      <c r="J50" s="105"/>
      <c r="K50" s="105"/>
      <c r="L50" s="106"/>
      <c r="M50" s="107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7.25" customHeight="1">
      <c r="A51" s="69"/>
      <c r="B51" s="86"/>
      <c r="C51" s="45"/>
      <c r="D51" s="45"/>
      <c r="E51" s="45"/>
      <c r="F51" s="44"/>
      <c r="G51" s="44"/>
      <c r="H51" s="103"/>
      <c r="I51" s="104"/>
      <c r="J51" s="105"/>
      <c r="K51" s="105"/>
      <c r="L51" s="106"/>
      <c r="M51" s="107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7.25" customHeight="1">
      <c r="A52" s="69"/>
      <c r="B52" s="86"/>
      <c r="C52" s="45"/>
      <c r="D52" s="45"/>
      <c r="E52" s="45"/>
      <c r="F52" s="44"/>
      <c r="G52" s="44"/>
      <c r="H52" s="103"/>
      <c r="I52" s="104"/>
      <c r="J52" s="105"/>
      <c r="K52" s="105"/>
      <c r="L52" s="106"/>
      <c r="M52" s="107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7.25" customHeight="1">
      <c r="A53" s="69"/>
      <c r="B53" s="86"/>
      <c r="C53" s="45"/>
      <c r="D53" s="45"/>
      <c r="E53" s="45"/>
      <c r="F53" s="44"/>
      <c r="G53" s="44"/>
      <c r="H53" s="103"/>
      <c r="I53" s="104"/>
      <c r="J53" s="105"/>
      <c r="K53" s="105"/>
      <c r="L53" s="106"/>
      <c r="M53" s="107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7.25" customHeight="1">
      <c r="A54" s="69"/>
      <c r="B54" s="86"/>
      <c r="C54" s="45"/>
      <c r="D54" s="45"/>
      <c r="E54" s="45"/>
      <c r="F54" s="44"/>
      <c r="G54" s="44"/>
      <c r="H54" s="103"/>
      <c r="I54" s="104"/>
      <c r="J54" s="105"/>
      <c r="K54" s="105"/>
      <c r="L54" s="106"/>
      <c r="M54" s="107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7.25" customHeight="1">
      <c r="A55" s="69"/>
      <c r="B55" s="86"/>
      <c r="C55" s="45"/>
      <c r="D55" s="45"/>
      <c r="E55" s="45"/>
      <c r="F55" s="44"/>
      <c r="G55" s="44"/>
      <c r="H55" s="103"/>
      <c r="I55" s="104"/>
      <c r="J55" s="105"/>
      <c r="K55" s="105"/>
      <c r="L55" s="106"/>
      <c r="M55" s="107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7.25" customHeight="1">
      <c r="A56" s="69"/>
      <c r="B56" s="86"/>
      <c r="C56" s="45"/>
      <c r="D56" s="45"/>
      <c r="E56" s="45"/>
      <c r="F56" s="44"/>
      <c r="G56" s="44"/>
      <c r="H56" s="103"/>
      <c r="I56" s="104"/>
      <c r="J56" s="105"/>
      <c r="K56" s="105"/>
      <c r="L56" s="106"/>
      <c r="M56" s="107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7.25" customHeight="1">
      <c r="A57" s="69"/>
      <c r="B57" s="86"/>
      <c r="C57" s="45"/>
      <c r="D57" s="45"/>
      <c r="E57" s="45"/>
      <c r="F57" s="44"/>
      <c r="G57" s="44"/>
      <c r="H57" s="103"/>
      <c r="I57" s="104"/>
      <c r="J57" s="105"/>
      <c r="K57" s="105"/>
      <c r="L57" s="106"/>
      <c r="M57" s="107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25" customHeight="1">
      <c r="A58" s="69"/>
      <c r="B58" s="86"/>
      <c r="C58" s="45"/>
      <c r="D58" s="45"/>
      <c r="E58" s="45"/>
      <c r="F58" s="44"/>
      <c r="G58" s="44"/>
      <c r="H58" s="103"/>
      <c r="I58" s="104"/>
      <c r="J58" s="105"/>
      <c r="K58" s="105"/>
      <c r="L58" s="106"/>
      <c r="M58" s="107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7.25" customHeight="1">
      <c r="A59" s="69"/>
      <c r="B59" s="86"/>
      <c r="C59" s="45"/>
      <c r="D59" s="45"/>
      <c r="E59" s="45"/>
      <c r="F59" s="44"/>
      <c r="G59" s="44"/>
      <c r="H59" s="103"/>
      <c r="I59" s="104"/>
      <c r="J59" s="105"/>
      <c r="K59" s="105"/>
      <c r="L59" s="106"/>
      <c r="M59" s="107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7.25" customHeight="1">
      <c r="A60" s="69"/>
      <c r="B60" s="86"/>
      <c r="C60" s="45"/>
      <c r="D60" s="45"/>
      <c r="E60" s="45"/>
      <c r="F60" s="44"/>
      <c r="G60" s="44"/>
      <c r="H60" s="103"/>
      <c r="I60" s="104"/>
      <c r="J60" s="105"/>
      <c r="K60" s="105"/>
      <c r="L60" s="106"/>
      <c r="M60" s="107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7.25" customHeight="1">
      <c r="A61" s="69"/>
      <c r="B61" s="86"/>
      <c r="C61" s="45"/>
      <c r="D61" s="45"/>
      <c r="E61" s="45"/>
      <c r="F61" s="44"/>
      <c r="G61" s="44"/>
      <c r="H61" s="103"/>
      <c r="I61" s="104"/>
      <c r="J61" s="105"/>
      <c r="K61" s="105"/>
      <c r="L61" s="106"/>
      <c r="M61" s="107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7.25" customHeight="1">
      <c r="A62" s="108" t="s">
        <v>146</v>
      </c>
      <c r="B62" s="86"/>
      <c r="C62" s="45"/>
      <c r="D62" s="45"/>
      <c r="E62" s="45"/>
      <c r="F62" s="44"/>
      <c r="G62" s="44"/>
      <c r="H62" s="103"/>
      <c r="I62" s="104"/>
      <c r="J62" s="105"/>
      <c r="K62" s="105"/>
      <c r="L62" s="106"/>
      <c r="M62" s="107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7.25" customHeight="1">
      <c r="A63" s="69"/>
      <c r="B63" s="86"/>
      <c r="C63" s="45"/>
      <c r="D63" s="45"/>
      <c r="E63" s="45"/>
      <c r="F63" s="44"/>
      <c r="G63" s="44"/>
      <c r="H63" s="103"/>
      <c r="I63" s="104"/>
      <c r="J63" s="105"/>
      <c r="K63" s="105"/>
      <c r="L63" s="106"/>
      <c r="M63" s="107"/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7.25" customHeight="1">
      <c r="A64" s="69"/>
      <c r="B64" s="86"/>
      <c r="C64" s="45"/>
      <c r="D64" s="45"/>
      <c r="E64" s="45"/>
      <c r="F64" s="44"/>
      <c r="G64" s="44"/>
      <c r="H64" s="103"/>
      <c r="I64" s="104"/>
      <c r="J64" s="105"/>
      <c r="K64" s="105"/>
      <c r="L64" s="106"/>
      <c r="M64" s="107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7.25" customHeight="1">
      <c r="A65" s="69"/>
      <c r="B65" s="86"/>
      <c r="C65" s="45"/>
      <c r="D65" s="45"/>
      <c r="E65" s="45"/>
      <c r="F65" s="44"/>
      <c r="G65" s="44"/>
      <c r="H65" s="103"/>
      <c r="I65" s="104"/>
      <c r="J65" s="105"/>
      <c r="K65" s="105"/>
      <c r="L65" s="106"/>
      <c r="M65" s="107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7.25" customHeight="1">
      <c r="A66" s="69"/>
      <c r="B66" s="86"/>
      <c r="C66" s="45"/>
      <c r="D66" s="45"/>
      <c r="E66" s="45"/>
      <c r="F66" s="44"/>
      <c r="G66" s="44"/>
      <c r="H66" s="103"/>
      <c r="I66" s="104"/>
      <c r="J66" s="105"/>
      <c r="K66" s="105"/>
      <c r="L66" s="106"/>
      <c r="M66" s="107"/>
      <c r="N66" s="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7.25" customHeight="1">
      <c r="A67" s="69"/>
      <c r="B67" s="86"/>
      <c r="C67" s="45"/>
      <c r="D67" s="45"/>
      <c r="E67" s="45"/>
      <c r="F67" s="44"/>
      <c r="G67" s="44"/>
      <c r="H67" s="103"/>
      <c r="I67" s="104"/>
      <c r="J67" s="105"/>
      <c r="K67" s="105"/>
      <c r="L67" s="106"/>
      <c r="M67" s="107"/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7.25" customHeight="1">
      <c r="A68" s="69"/>
      <c r="B68" s="86"/>
      <c r="C68" s="45"/>
      <c r="D68" s="45"/>
      <c r="E68" s="45"/>
      <c r="F68" s="44"/>
      <c r="G68" s="44"/>
      <c r="H68" s="103"/>
      <c r="I68" s="104"/>
      <c r="J68" s="105"/>
      <c r="K68" s="105"/>
      <c r="L68" s="106"/>
      <c r="M68" s="107"/>
      <c r="N68" s="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3" customHeight="1">
      <c r="A69" s="69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67"/>
      <c r="N69" s="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77"/>
      <c r="B70" s="4"/>
      <c r="C70" s="4"/>
      <c r="D70" s="4"/>
      <c r="E70" s="4"/>
      <c r="F70" s="67"/>
      <c r="G70" s="67"/>
      <c r="H70" s="4"/>
      <c r="I70" s="4"/>
      <c r="J70" s="4"/>
      <c r="K70" s="4"/>
      <c r="L70" s="67"/>
      <c r="M70" s="67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77"/>
      <c r="B71" s="68"/>
      <c r="C71" s="68"/>
      <c r="D71" s="68"/>
      <c r="E71" s="68"/>
      <c r="F71" s="67"/>
      <c r="G71" s="67"/>
      <c r="H71" s="77"/>
      <c r="I71" s="77"/>
      <c r="J71" s="77"/>
      <c r="K71" s="77"/>
      <c r="L71" s="88"/>
      <c r="M71" s="88"/>
      <c r="N71" s="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77" customFormat="1" ht="16.5" customHeight="1">
      <c r="B72" s="68"/>
      <c r="C72" s="68"/>
      <c r="D72" s="68"/>
      <c r="E72" s="68"/>
      <c r="F72" s="67"/>
      <c r="G72" s="67"/>
      <c r="L72" s="88"/>
      <c r="M72" s="8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2.5" customHeight="1">
      <c r="A73" s="77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67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77"/>
      <c r="B74" s="4"/>
      <c r="C74" s="4"/>
      <c r="D74" s="4"/>
      <c r="E74" s="4"/>
      <c r="F74" s="67"/>
      <c r="G74" s="67"/>
      <c r="H74" s="4"/>
      <c r="I74" s="4"/>
      <c r="J74" s="4"/>
      <c r="K74" s="4"/>
      <c r="L74" s="67"/>
      <c r="M74" s="6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77"/>
      <c r="B75" s="4"/>
      <c r="C75" s="4"/>
      <c r="D75" s="4"/>
      <c r="E75" s="4"/>
      <c r="F75" s="67"/>
      <c r="G75" s="67"/>
      <c r="H75" s="77"/>
      <c r="I75" s="77"/>
      <c r="J75" s="77"/>
      <c r="K75" s="77"/>
      <c r="L75" s="88"/>
      <c r="M75" s="67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77"/>
      <c r="B76" s="4"/>
      <c r="C76" s="77"/>
      <c r="D76" s="77"/>
      <c r="E76" s="77"/>
      <c r="F76" s="88"/>
      <c r="G76" s="88"/>
      <c r="H76" s="4"/>
      <c r="I76" s="4"/>
      <c r="J76" s="4"/>
      <c r="K76" s="4"/>
      <c r="L76" s="67"/>
      <c r="M76" s="67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H77" s="5"/>
      <c r="I77" s="5"/>
      <c r="J77" s="5"/>
      <c r="K77" s="5"/>
      <c r="L77" s="66"/>
      <c r="M77" s="6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M78" s="6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</sheetData>
  <mergeCells count="19">
    <mergeCell ref="A32:A33"/>
    <mergeCell ref="B69:L69"/>
    <mergeCell ref="B73:L73"/>
    <mergeCell ref="H8:H9"/>
    <mergeCell ref="I8:I9"/>
    <mergeCell ref="J8:J9"/>
    <mergeCell ref="K8:K9"/>
    <mergeCell ref="L8:L9"/>
    <mergeCell ref="M8:M9"/>
    <mergeCell ref="B1:L1"/>
    <mergeCell ref="B2:L2"/>
    <mergeCell ref="H5:L6"/>
    <mergeCell ref="H7:L7"/>
    <mergeCell ref="B8:B9"/>
    <mergeCell ref="C8:C9"/>
    <mergeCell ref="D8:D9"/>
    <mergeCell ref="E8:E9"/>
    <mergeCell ref="F8:F9"/>
    <mergeCell ref="G8:G9"/>
  </mergeCells>
  <hyperlinks>
    <hyperlink ref="B2" r:id="rId1"/>
  </hyperlinks>
  <pageMargins left="0.19685039370078741" right="0.15748031496062992" top="0.19685039370078741" bottom="0.19685039370078741" header="0.11811023622047245" footer="0.19685039370078741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FIXIT</vt:lpstr>
      <vt:lpstr>GeoDrain</vt:lpstr>
      <vt:lpstr>Hauraton TOP</vt:lpstr>
      <vt:lpstr>Водосток Profil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2015-03-13T11:57:25Z</dcterms:modified>
</cp:coreProperties>
</file>